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My Drive\Web\ABPNS\"/>
    </mc:Choice>
  </mc:AlternateContent>
  <xr:revisionPtr revIDLastSave="0" documentId="13_ncr:1_{31AB82F7-2455-436A-87C7-B33AAE63924F}" xr6:coauthVersionLast="36" xr6:coauthVersionMax="45" xr10:uidLastSave="{00000000-0000-0000-0000-000000000000}"/>
  <workbookProtection workbookAlgorithmName="SHA-512" workbookHashValue="ltL30e/5/9KNEvNHHikGXVS/w0j375MLB3ylDlLolHTDHOgI+qh28EGSRlWN+LurOwIqP9ZzIHi38GDEEJOqWw==" workbookSaltValue="1KgLJ86k0iiDLR7459w/9w==" workbookSpinCount="100000" lockStructure="1"/>
  <bookViews>
    <workbookView xWindow="0" yWindow="465" windowWidth="25200" windowHeight="12585" xr2:uid="{00000000-000D-0000-FFFF-FFFF00000000}"/>
  </bookViews>
  <sheets>
    <sheet name="Data" sheetId="1" r:id="rId1"/>
    <sheet name="Counts" sheetId="2" state="hidden" r:id="rId2"/>
    <sheet name="Summary" sheetId="5" state="hidden" r:id="rId3"/>
    <sheet name="PhysicianRawInfo" sheetId="6" state="hidden" r:id="rId4"/>
    <sheet name="DropDownValues" sheetId="3" state="hidden" r:id="rId5"/>
  </sheets>
  <definedNames>
    <definedName name="DiagCat">OFFSET(DropDownValues!$C$5,0,0,COUNTA(DropDownValues!$C:$C)-1,1)</definedName>
    <definedName name="_xlnm.Print_Titles" localSheetId="0">Data!$2:$7</definedName>
    <definedName name="ProcMajor">OFFSET(DropDownValues!$E$5,0,0,COUNTA(DropDownValues!$E:$E)-1,1)</definedName>
    <definedName name="ProcMinor">OFFSET(DropDownValues!$G$5,0,0,COUNTA(DropDownValues!$G:$G)-1,1)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B507" i="1" l="1"/>
  <c r="J507" i="1"/>
  <c r="B508" i="1"/>
  <c r="J508" i="1"/>
  <c r="B509" i="1"/>
  <c r="J509" i="1"/>
  <c r="B510" i="1"/>
  <c r="J510" i="1"/>
  <c r="B511" i="1"/>
  <c r="J511" i="1"/>
  <c r="B512" i="1"/>
  <c r="J512" i="1"/>
  <c r="B513" i="1"/>
  <c r="J513" i="1"/>
  <c r="B514" i="1"/>
  <c r="J514" i="1"/>
  <c r="B515" i="1"/>
  <c r="J515" i="1"/>
  <c r="B516" i="1"/>
  <c r="J516" i="1"/>
  <c r="B517" i="1"/>
  <c r="J517" i="1"/>
  <c r="B518" i="1"/>
  <c r="J518" i="1"/>
  <c r="B519" i="1"/>
  <c r="J519" i="1"/>
  <c r="B520" i="1"/>
  <c r="J520" i="1"/>
  <c r="B521" i="1"/>
  <c r="J521" i="1"/>
  <c r="B522" i="1"/>
  <c r="J522" i="1"/>
  <c r="B523" i="1"/>
  <c r="J523" i="1"/>
  <c r="B524" i="1"/>
  <c r="J524" i="1"/>
  <c r="B525" i="1"/>
  <c r="J525" i="1"/>
  <c r="B526" i="1"/>
  <c r="J526" i="1"/>
  <c r="B527" i="1"/>
  <c r="J527" i="1"/>
  <c r="B528" i="1"/>
  <c r="J528" i="1"/>
  <c r="B529" i="1"/>
  <c r="J529" i="1"/>
  <c r="B530" i="1"/>
  <c r="J530" i="1"/>
  <c r="B531" i="1"/>
  <c r="J531" i="1"/>
  <c r="B532" i="1"/>
  <c r="J532" i="1"/>
  <c r="B533" i="1"/>
  <c r="J533" i="1"/>
  <c r="B534" i="1"/>
  <c r="J534" i="1"/>
  <c r="B535" i="1"/>
  <c r="J535" i="1"/>
  <c r="B536" i="1"/>
  <c r="J536" i="1"/>
  <c r="B537" i="1"/>
  <c r="J537" i="1"/>
  <c r="B538" i="1"/>
  <c r="J538" i="1"/>
  <c r="B539" i="1"/>
  <c r="J539" i="1"/>
  <c r="B540" i="1"/>
  <c r="J540" i="1"/>
  <c r="B541" i="1"/>
  <c r="J541" i="1"/>
  <c r="B542" i="1"/>
  <c r="J542" i="1"/>
  <c r="B543" i="1"/>
  <c r="J543" i="1"/>
  <c r="B544" i="1"/>
  <c r="J544" i="1"/>
  <c r="B545" i="1"/>
  <c r="J545" i="1"/>
  <c r="B546" i="1"/>
  <c r="J546" i="1"/>
  <c r="B547" i="1"/>
  <c r="J547" i="1"/>
  <c r="B548" i="1"/>
  <c r="J548" i="1"/>
  <c r="B549" i="1"/>
  <c r="J549" i="1"/>
  <c r="B550" i="1"/>
  <c r="J550" i="1"/>
  <c r="B551" i="1"/>
  <c r="J551" i="1"/>
  <c r="B552" i="1"/>
  <c r="J552" i="1"/>
  <c r="B553" i="1"/>
  <c r="J553" i="1"/>
  <c r="B554" i="1"/>
  <c r="J554" i="1"/>
  <c r="B555" i="1"/>
  <c r="J555" i="1"/>
  <c r="B556" i="1"/>
  <c r="J556" i="1"/>
  <c r="B557" i="1"/>
  <c r="J557" i="1"/>
  <c r="B558" i="1"/>
  <c r="J558" i="1"/>
  <c r="B559" i="1"/>
  <c r="J559" i="1"/>
  <c r="B560" i="1"/>
  <c r="J560" i="1"/>
  <c r="B561" i="1"/>
  <c r="J561" i="1"/>
  <c r="B562" i="1"/>
  <c r="J562" i="1"/>
  <c r="B563" i="1"/>
  <c r="J563" i="1"/>
  <c r="B564" i="1"/>
  <c r="J564" i="1"/>
  <c r="B565" i="1"/>
  <c r="J565" i="1"/>
  <c r="B566" i="1"/>
  <c r="J566" i="1"/>
  <c r="B567" i="1"/>
  <c r="J567" i="1"/>
  <c r="B568" i="1"/>
  <c r="J568" i="1"/>
  <c r="B569" i="1"/>
  <c r="J569" i="1"/>
  <c r="B570" i="1"/>
  <c r="J570" i="1"/>
  <c r="B571" i="1"/>
  <c r="J571" i="1"/>
  <c r="B572" i="1"/>
  <c r="J572" i="1"/>
  <c r="B573" i="1"/>
  <c r="J573" i="1"/>
  <c r="B574" i="1"/>
  <c r="J574" i="1"/>
  <c r="B575" i="1"/>
  <c r="J575" i="1"/>
  <c r="B576" i="1"/>
  <c r="J576" i="1"/>
  <c r="B577" i="1"/>
  <c r="J577" i="1"/>
  <c r="B578" i="1"/>
  <c r="J578" i="1"/>
  <c r="B579" i="1"/>
  <c r="J579" i="1"/>
  <c r="B580" i="1"/>
  <c r="J580" i="1"/>
  <c r="B581" i="1"/>
  <c r="J581" i="1"/>
  <c r="B582" i="1"/>
  <c r="J582" i="1"/>
  <c r="B583" i="1"/>
  <c r="J583" i="1"/>
  <c r="B584" i="1"/>
  <c r="J584" i="1"/>
  <c r="B585" i="1"/>
  <c r="J585" i="1"/>
  <c r="B586" i="1"/>
  <c r="J586" i="1"/>
  <c r="B587" i="1"/>
  <c r="J587" i="1"/>
  <c r="B588" i="1"/>
  <c r="J588" i="1"/>
  <c r="B589" i="1"/>
  <c r="J589" i="1"/>
  <c r="B590" i="1"/>
  <c r="J590" i="1"/>
  <c r="B591" i="1"/>
  <c r="J591" i="1"/>
  <c r="B592" i="1"/>
  <c r="J592" i="1"/>
  <c r="B593" i="1"/>
  <c r="J593" i="1"/>
  <c r="B594" i="1"/>
  <c r="J594" i="1"/>
  <c r="B595" i="1"/>
  <c r="J595" i="1"/>
  <c r="B596" i="1"/>
  <c r="J596" i="1"/>
  <c r="B597" i="1"/>
  <c r="J597" i="1"/>
  <c r="B598" i="1"/>
  <c r="J598" i="1"/>
  <c r="B599" i="1"/>
  <c r="J599" i="1"/>
  <c r="B600" i="1"/>
  <c r="J600" i="1"/>
  <c r="B601" i="1"/>
  <c r="J601" i="1"/>
  <c r="B602" i="1"/>
  <c r="J602" i="1"/>
  <c r="B603" i="1"/>
  <c r="J603" i="1"/>
  <c r="B604" i="1"/>
  <c r="J604" i="1"/>
  <c r="B605" i="1"/>
  <c r="J605" i="1"/>
  <c r="B606" i="1"/>
  <c r="J606" i="1"/>
  <c r="B607" i="1"/>
  <c r="J607" i="1"/>
  <c r="B608" i="1"/>
  <c r="J608" i="1"/>
  <c r="B609" i="1"/>
  <c r="J609" i="1"/>
  <c r="B610" i="1"/>
  <c r="J610" i="1"/>
  <c r="B611" i="1"/>
  <c r="J611" i="1"/>
  <c r="B612" i="1"/>
  <c r="J612" i="1"/>
  <c r="B613" i="1"/>
  <c r="J613" i="1"/>
  <c r="B614" i="1"/>
  <c r="J614" i="1"/>
  <c r="B615" i="1"/>
  <c r="J615" i="1"/>
  <c r="B616" i="1"/>
  <c r="J616" i="1"/>
  <c r="B617" i="1"/>
  <c r="J617" i="1"/>
  <c r="B618" i="1"/>
  <c r="J618" i="1"/>
  <c r="B619" i="1"/>
  <c r="J619" i="1"/>
  <c r="B620" i="1"/>
  <c r="J620" i="1"/>
  <c r="B621" i="1"/>
  <c r="J621" i="1"/>
  <c r="B622" i="1"/>
  <c r="J622" i="1"/>
  <c r="B623" i="1"/>
  <c r="J623" i="1"/>
  <c r="B624" i="1"/>
  <c r="J624" i="1"/>
  <c r="B625" i="1"/>
  <c r="J625" i="1"/>
  <c r="B626" i="1"/>
  <c r="J626" i="1"/>
  <c r="B627" i="1"/>
  <c r="J627" i="1"/>
  <c r="B628" i="1"/>
  <c r="J628" i="1"/>
  <c r="B629" i="1"/>
  <c r="J629" i="1"/>
  <c r="B630" i="1"/>
  <c r="J630" i="1"/>
  <c r="B631" i="1"/>
  <c r="J631" i="1"/>
  <c r="B632" i="1"/>
  <c r="J632" i="1"/>
  <c r="B633" i="1"/>
  <c r="J633" i="1"/>
  <c r="B634" i="1"/>
  <c r="J634" i="1"/>
  <c r="B635" i="1"/>
  <c r="J635" i="1"/>
  <c r="B636" i="1"/>
  <c r="J636" i="1"/>
  <c r="B637" i="1"/>
  <c r="J637" i="1"/>
  <c r="B638" i="1"/>
  <c r="J638" i="1"/>
  <c r="B639" i="1"/>
  <c r="J639" i="1"/>
  <c r="B640" i="1"/>
  <c r="J640" i="1"/>
  <c r="B641" i="1"/>
  <c r="J641" i="1"/>
  <c r="B642" i="1"/>
  <c r="J642" i="1"/>
  <c r="B643" i="1"/>
  <c r="J643" i="1"/>
  <c r="B644" i="1"/>
  <c r="J644" i="1"/>
  <c r="B645" i="1"/>
  <c r="J645" i="1"/>
  <c r="B646" i="1"/>
  <c r="J646" i="1"/>
  <c r="B647" i="1"/>
  <c r="J647" i="1"/>
  <c r="B648" i="1"/>
  <c r="J648" i="1"/>
  <c r="B649" i="1"/>
  <c r="J649" i="1"/>
  <c r="B650" i="1"/>
  <c r="J650" i="1"/>
  <c r="B651" i="1"/>
  <c r="J651" i="1"/>
  <c r="B652" i="1"/>
  <c r="J652" i="1"/>
  <c r="B653" i="1"/>
  <c r="J653" i="1"/>
  <c r="B654" i="1"/>
  <c r="J654" i="1"/>
  <c r="B655" i="1"/>
  <c r="J655" i="1"/>
  <c r="B656" i="1"/>
  <c r="J656" i="1"/>
  <c r="B657" i="1"/>
  <c r="J657" i="1"/>
  <c r="B658" i="1"/>
  <c r="J658" i="1"/>
  <c r="B659" i="1"/>
  <c r="J659" i="1"/>
  <c r="B660" i="1"/>
  <c r="J660" i="1"/>
  <c r="B661" i="1"/>
  <c r="J661" i="1"/>
  <c r="B662" i="1"/>
  <c r="J662" i="1"/>
  <c r="B663" i="1"/>
  <c r="J663" i="1"/>
  <c r="B664" i="1"/>
  <c r="J664" i="1"/>
  <c r="B665" i="1"/>
  <c r="J665" i="1"/>
  <c r="B666" i="1"/>
  <c r="J666" i="1"/>
  <c r="B667" i="1"/>
  <c r="J667" i="1"/>
  <c r="B668" i="1"/>
  <c r="J668" i="1"/>
  <c r="B669" i="1"/>
  <c r="J669" i="1"/>
  <c r="B670" i="1"/>
  <c r="J670" i="1"/>
  <c r="B671" i="1"/>
  <c r="J671" i="1"/>
  <c r="B672" i="1"/>
  <c r="J672" i="1"/>
  <c r="B673" i="1"/>
  <c r="J673" i="1"/>
  <c r="B674" i="1"/>
  <c r="J674" i="1"/>
  <c r="B675" i="1"/>
  <c r="J675" i="1"/>
  <c r="B676" i="1"/>
  <c r="J676" i="1"/>
  <c r="B677" i="1"/>
  <c r="J677" i="1"/>
  <c r="B678" i="1"/>
  <c r="J678" i="1"/>
  <c r="B679" i="1"/>
  <c r="J679" i="1"/>
  <c r="B680" i="1"/>
  <c r="J680" i="1"/>
  <c r="B681" i="1"/>
  <c r="J681" i="1"/>
  <c r="B682" i="1"/>
  <c r="J682" i="1"/>
  <c r="B683" i="1"/>
  <c r="J683" i="1"/>
  <c r="B684" i="1"/>
  <c r="J684" i="1"/>
  <c r="B685" i="1"/>
  <c r="J685" i="1"/>
  <c r="B686" i="1"/>
  <c r="J686" i="1"/>
  <c r="B687" i="1"/>
  <c r="J687" i="1"/>
  <c r="B688" i="1"/>
  <c r="J688" i="1"/>
  <c r="B689" i="1"/>
  <c r="J689" i="1"/>
  <c r="B690" i="1"/>
  <c r="J690" i="1"/>
  <c r="B691" i="1"/>
  <c r="J691" i="1"/>
  <c r="B692" i="1"/>
  <c r="J692" i="1"/>
  <c r="B693" i="1"/>
  <c r="J693" i="1"/>
  <c r="B694" i="1"/>
  <c r="J694" i="1"/>
  <c r="B695" i="1"/>
  <c r="J695" i="1"/>
  <c r="B696" i="1"/>
  <c r="J696" i="1"/>
  <c r="B697" i="1"/>
  <c r="J697" i="1"/>
  <c r="B698" i="1"/>
  <c r="J698" i="1"/>
  <c r="B699" i="1"/>
  <c r="J699" i="1"/>
  <c r="B700" i="1"/>
  <c r="J700" i="1"/>
  <c r="B701" i="1"/>
  <c r="J701" i="1"/>
  <c r="B702" i="1"/>
  <c r="J702" i="1"/>
  <c r="B703" i="1"/>
  <c r="J703" i="1"/>
  <c r="B704" i="1"/>
  <c r="J704" i="1"/>
  <c r="B705" i="1"/>
  <c r="J705" i="1"/>
  <c r="B706" i="1"/>
  <c r="J706" i="1"/>
  <c r="B707" i="1"/>
  <c r="J707" i="1"/>
  <c r="B708" i="1"/>
  <c r="J708" i="1"/>
  <c r="B709" i="1"/>
  <c r="J709" i="1"/>
  <c r="B710" i="1"/>
  <c r="J710" i="1"/>
  <c r="B711" i="1"/>
  <c r="J711" i="1"/>
  <c r="B712" i="1"/>
  <c r="J712" i="1"/>
  <c r="B713" i="1"/>
  <c r="J713" i="1"/>
  <c r="B714" i="1"/>
  <c r="J714" i="1"/>
  <c r="B715" i="1"/>
  <c r="J715" i="1"/>
  <c r="B716" i="1"/>
  <c r="J716" i="1"/>
  <c r="B717" i="1"/>
  <c r="J717" i="1"/>
  <c r="B718" i="1"/>
  <c r="J718" i="1"/>
  <c r="B719" i="1"/>
  <c r="J719" i="1"/>
  <c r="B720" i="1"/>
  <c r="J720" i="1"/>
  <c r="B721" i="1"/>
  <c r="J721" i="1"/>
  <c r="B722" i="1"/>
  <c r="J722" i="1"/>
  <c r="B723" i="1"/>
  <c r="J723" i="1"/>
  <c r="B724" i="1"/>
  <c r="J724" i="1"/>
  <c r="B725" i="1"/>
  <c r="J725" i="1"/>
  <c r="B726" i="1"/>
  <c r="J726" i="1"/>
  <c r="B727" i="1"/>
  <c r="J727" i="1"/>
  <c r="B728" i="1"/>
  <c r="J728" i="1"/>
  <c r="B729" i="1"/>
  <c r="J729" i="1"/>
  <c r="B730" i="1"/>
  <c r="J730" i="1"/>
  <c r="B731" i="1"/>
  <c r="J731" i="1"/>
  <c r="B732" i="1"/>
  <c r="J732" i="1"/>
  <c r="B733" i="1"/>
  <c r="J733" i="1"/>
  <c r="B734" i="1"/>
  <c r="J734" i="1"/>
  <c r="B735" i="1"/>
  <c r="J735" i="1"/>
  <c r="B736" i="1"/>
  <c r="J736" i="1"/>
  <c r="B737" i="1"/>
  <c r="J737" i="1"/>
  <c r="B738" i="1"/>
  <c r="J738" i="1"/>
  <c r="B739" i="1"/>
  <c r="J739" i="1"/>
  <c r="B740" i="1"/>
  <c r="J740" i="1"/>
  <c r="B741" i="1"/>
  <c r="J741" i="1"/>
  <c r="B742" i="1"/>
  <c r="J742" i="1"/>
  <c r="B743" i="1"/>
  <c r="J743" i="1"/>
  <c r="B744" i="1"/>
  <c r="J744" i="1"/>
  <c r="B745" i="1"/>
  <c r="J745" i="1"/>
  <c r="B746" i="1"/>
  <c r="J746" i="1"/>
  <c r="B747" i="1"/>
  <c r="J747" i="1"/>
  <c r="B748" i="1"/>
  <c r="J748" i="1"/>
  <c r="B749" i="1"/>
  <c r="J749" i="1"/>
  <c r="B750" i="1"/>
  <c r="J750" i="1"/>
  <c r="B751" i="1"/>
  <c r="J751" i="1"/>
  <c r="B752" i="1"/>
  <c r="J752" i="1"/>
  <c r="B753" i="1"/>
  <c r="J753" i="1"/>
  <c r="B754" i="1"/>
  <c r="J754" i="1"/>
  <c r="B755" i="1"/>
  <c r="J755" i="1"/>
  <c r="B756" i="1"/>
  <c r="J756" i="1"/>
  <c r="B757" i="1"/>
  <c r="J757" i="1"/>
  <c r="B758" i="1"/>
  <c r="J758" i="1"/>
  <c r="B759" i="1"/>
  <c r="J759" i="1"/>
  <c r="B760" i="1"/>
  <c r="J760" i="1"/>
  <c r="B761" i="1"/>
  <c r="J761" i="1"/>
  <c r="B762" i="1"/>
  <c r="J762" i="1"/>
  <c r="B763" i="1"/>
  <c r="J763" i="1"/>
  <c r="B764" i="1"/>
  <c r="J764" i="1"/>
  <c r="B765" i="1"/>
  <c r="J765" i="1"/>
  <c r="B766" i="1"/>
  <c r="J766" i="1"/>
  <c r="B767" i="1"/>
  <c r="J767" i="1"/>
  <c r="B768" i="1"/>
  <c r="J768" i="1"/>
  <c r="B769" i="1"/>
  <c r="J769" i="1"/>
  <c r="B770" i="1"/>
  <c r="J770" i="1"/>
  <c r="B771" i="1"/>
  <c r="J771" i="1"/>
  <c r="B772" i="1"/>
  <c r="J772" i="1"/>
  <c r="B773" i="1"/>
  <c r="J773" i="1"/>
  <c r="B774" i="1"/>
  <c r="J774" i="1"/>
  <c r="B775" i="1"/>
  <c r="J775" i="1"/>
  <c r="B776" i="1"/>
  <c r="J776" i="1"/>
  <c r="B777" i="1"/>
  <c r="J777" i="1"/>
  <c r="B778" i="1"/>
  <c r="J778" i="1"/>
  <c r="B779" i="1"/>
  <c r="J779" i="1"/>
  <c r="B780" i="1"/>
  <c r="J780" i="1"/>
  <c r="B781" i="1"/>
  <c r="J781" i="1"/>
  <c r="B782" i="1"/>
  <c r="J782" i="1"/>
  <c r="B783" i="1"/>
  <c r="J783" i="1"/>
  <c r="B784" i="1"/>
  <c r="J784" i="1"/>
  <c r="B785" i="1"/>
  <c r="J785" i="1"/>
  <c r="B786" i="1"/>
  <c r="J786" i="1"/>
  <c r="B787" i="1"/>
  <c r="J787" i="1"/>
  <c r="B788" i="1"/>
  <c r="J788" i="1"/>
  <c r="B789" i="1"/>
  <c r="J789" i="1"/>
  <c r="B790" i="1"/>
  <c r="J790" i="1"/>
  <c r="B791" i="1"/>
  <c r="J791" i="1"/>
  <c r="B792" i="1"/>
  <c r="J792" i="1"/>
  <c r="B793" i="1"/>
  <c r="J793" i="1"/>
  <c r="B794" i="1"/>
  <c r="J794" i="1"/>
  <c r="B795" i="1"/>
  <c r="J795" i="1"/>
  <c r="B796" i="1"/>
  <c r="J796" i="1"/>
  <c r="B797" i="1"/>
  <c r="J797" i="1"/>
  <c r="B798" i="1"/>
  <c r="J798" i="1"/>
  <c r="B799" i="1"/>
  <c r="J799" i="1"/>
  <c r="B800" i="1"/>
  <c r="J800" i="1"/>
  <c r="B801" i="1"/>
  <c r="J801" i="1"/>
  <c r="B802" i="1"/>
  <c r="J802" i="1"/>
  <c r="B803" i="1"/>
  <c r="J803" i="1"/>
  <c r="B804" i="1"/>
  <c r="J804" i="1"/>
  <c r="B805" i="1"/>
  <c r="J805" i="1"/>
  <c r="B806" i="1"/>
  <c r="J806" i="1"/>
  <c r="B807" i="1"/>
  <c r="J807" i="1"/>
  <c r="B808" i="1"/>
  <c r="J808" i="1"/>
  <c r="B809" i="1"/>
  <c r="J809" i="1"/>
  <c r="B810" i="1"/>
  <c r="J810" i="1"/>
  <c r="B811" i="1"/>
  <c r="J811" i="1"/>
  <c r="B812" i="1"/>
  <c r="J812" i="1"/>
  <c r="B813" i="1"/>
  <c r="J813" i="1"/>
  <c r="B814" i="1"/>
  <c r="J814" i="1"/>
  <c r="B815" i="1"/>
  <c r="J815" i="1"/>
  <c r="B816" i="1"/>
  <c r="J816" i="1"/>
  <c r="B817" i="1"/>
  <c r="J817" i="1"/>
  <c r="B818" i="1"/>
  <c r="J818" i="1"/>
  <c r="B819" i="1"/>
  <c r="J819" i="1"/>
  <c r="B820" i="1"/>
  <c r="J820" i="1"/>
  <c r="B821" i="1"/>
  <c r="J821" i="1"/>
  <c r="B822" i="1"/>
  <c r="J822" i="1"/>
  <c r="B823" i="1"/>
  <c r="J823" i="1"/>
  <c r="B824" i="1"/>
  <c r="J824" i="1"/>
  <c r="B825" i="1"/>
  <c r="J825" i="1"/>
  <c r="B826" i="1"/>
  <c r="J826" i="1"/>
  <c r="B827" i="1"/>
  <c r="J827" i="1"/>
  <c r="B828" i="1"/>
  <c r="J828" i="1"/>
  <c r="B829" i="1"/>
  <c r="J829" i="1"/>
  <c r="B830" i="1"/>
  <c r="J830" i="1"/>
  <c r="B831" i="1"/>
  <c r="J831" i="1"/>
  <c r="B832" i="1"/>
  <c r="J832" i="1"/>
  <c r="B833" i="1"/>
  <c r="J833" i="1"/>
  <c r="B834" i="1"/>
  <c r="J834" i="1"/>
  <c r="B835" i="1"/>
  <c r="J835" i="1"/>
  <c r="B836" i="1"/>
  <c r="J836" i="1"/>
  <c r="B837" i="1"/>
  <c r="J837" i="1"/>
  <c r="B838" i="1"/>
  <c r="J838" i="1"/>
  <c r="B839" i="1"/>
  <c r="J839" i="1"/>
  <c r="B840" i="1"/>
  <c r="J840" i="1"/>
  <c r="B841" i="1"/>
  <c r="J841" i="1"/>
  <c r="B842" i="1"/>
  <c r="J842" i="1"/>
  <c r="B843" i="1"/>
  <c r="J843" i="1"/>
  <c r="B844" i="1"/>
  <c r="J844" i="1"/>
  <c r="B845" i="1"/>
  <c r="J845" i="1"/>
  <c r="B846" i="1"/>
  <c r="J846" i="1"/>
  <c r="B847" i="1"/>
  <c r="J847" i="1"/>
  <c r="B848" i="1"/>
  <c r="J848" i="1"/>
  <c r="B849" i="1"/>
  <c r="J849" i="1"/>
  <c r="B850" i="1"/>
  <c r="J850" i="1"/>
  <c r="B851" i="1"/>
  <c r="J851" i="1"/>
  <c r="B852" i="1"/>
  <c r="J852" i="1"/>
  <c r="B853" i="1"/>
  <c r="J853" i="1"/>
  <c r="B854" i="1"/>
  <c r="J854" i="1"/>
  <c r="B855" i="1"/>
  <c r="J855" i="1"/>
  <c r="B856" i="1"/>
  <c r="J856" i="1"/>
  <c r="B857" i="1"/>
  <c r="J857" i="1"/>
  <c r="B858" i="1"/>
  <c r="J858" i="1"/>
  <c r="B859" i="1"/>
  <c r="J859" i="1"/>
  <c r="B860" i="1"/>
  <c r="J860" i="1"/>
  <c r="B861" i="1"/>
  <c r="J861" i="1"/>
  <c r="B862" i="1"/>
  <c r="J862" i="1"/>
  <c r="B863" i="1"/>
  <c r="J863" i="1"/>
  <c r="B864" i="1"/>
  <c r="J864" i="1"/>
  <c r="B865" i="1"/>
  <c r="J865" i="1"/>
  <c r="B866" i="1"/>
  <c r="J866" i="1"/>
  <c r="B867" i="1"/>
  <c r="J867" i="1"/>
  <c r="B868" i="1"/>
  <c r="J868" i="1"/>
  <c r="B869" i="1"/>
  <c r="J869" i="1"/>
  <c r="B870" i="1"/>
  <c r="J870" i="1"/>
  <c r="B871" i="1"/>
  <c r="J871" i="1"/>
  <c r="B872" i="1"/>
  <c r="J872" i="1"/>
  <c r="B873" i="1"/>
  <c r="J873" i="1"/>
  <c r="B874" i="1"/>
  <c r="J874" i="1"/>
  <c r="B875" i="1"/>
  <c r="J875" i="1"/>
  <c r="B876" i="1"/>
  <c r="J876" i="1"/>
  <c r="B877" i="1"/>
  <c r="J877" i="1"/>
  <c r="B878" i="1"/>
  <c r="J878" i="1"/>
  <c r="B879" i="1"/>
  <c r="J879" i="1"/>
  <c r="B880" i="1"/>
  <c r="J880" i="1"/>
  <c r="B881" i="1"/>
  <c r="J881" i="1"/>
  <c r="B882" i="1"/>
  <c r="J882" i="1"/>
  <c r="B883" i="1"/>
  <c r="J883" i="1"/>
  <c r="B884" i="1"/>
  <c r="J884" i="1"/>
  <c r="B885" i="1"/>
  <c r="J885" i="1"/>
  <c r="B886" i="1"/>
  <c r="J886" i="1"/>
  <c r="B887" i="1"/>
  <c r="J887" i="1"/>
  <c r="B888" i="1"/>
  <c r="J888" i="1"/>
  <c r="B889" i="1"/>
  <c r="J889" i="1"/>
  <c r="B890" i="1"/>
  <c r="J890" i="1"/>
  <c r="B891" i="1"/>
  <c r="J891" i="1"/>
  <c r="B892" i="1"/>
  <c r="J892" i="1"/>
  <c r="B893" i="1"/>
  <c r="J893" i="1"/>
  <c r="B894" i="1"/>
  <c r="J894" i="1"/>
  <c r="B895" i="1"/>
  <c r="J895" i="1"/>
  <c r="B896" i="1"/>
  <c r="J896" i="1"/>
  <c r="B897" i="1"/>
  <c r="J897" i="1"/>
  <c r="B898" i="1"/>
  <c r="J898" i="1"/>
  <c r="B899" i="1"/>
  <c r="J899" i="1"/>
  <c r="B900" i="1"/>
  <c r="J900" i="1"/>
  <c r="B901" i="1"/>
  <c r="J901" i="1"/>
  <c r="B902" i="1"/>
  <c r="J902" i="1"/>
  <c r="B903" i="1"/>
  <c r="J903" i="1"/>
  <c r="B904" i="1"/>
  <c r="J904" i="1"/>
  <c r="B905" i="1"/>
  <c r="J905" i="1"/>
  <c r="B906" i="1"/>
  <c r="J906" i="1"/>
  <c r="B907" i="1"/>
  <c r="J907" i="1"/>
  <c r="B908" i="1"/>
  <c r="J908" i="1"/>
  <c r="B909" i="1"/>
  <c r="J909" i="1"/>
  <c r="B910" i="1"/>
  <c r="J910" i="1"/>
  <c r="B911" i="1"/>
  <c r="J911" i="1"/>
  <c r="B912" i="1"/>
  <c r="J912" i="1"/>
  <c r="B913" i="1"/>
  <c r="J913" i="1"/>
  <c r="B914" i="1"/>
  <c r="J914" i="1"/>
  <c r="B915" i="1"/>
  <c r="J915" i="1"/>
  <c r="B916" i="1"/>
  <c r="J916" i="1"/>
  <c r="B917" i="1"/>
  <c r="J917" i="1"/>
  <c r="B918" i="1"/>
  <c r="J918" i="1"/>
  <c r="B919" i="1"/>
  <c r="J919" i="1"/>
  <c r="B920" i="1"/>
  <c r="J920" i="1"/>
  <c r="B921" i="1"/>
  <c r="J921" i="1"/>
  <c r="B922" i="1"/>
  <c r="J922" i="1"/>
  <c r="B923" i="1"/>
  <c r="J923" i="1"/>
  <c r="B924" i="1"/>
  <c r="J924" i="1"/>
  <c r="B925" i="1"/>
  <c r="J925" i="1"/>
  <c r="B926" i="1"/>
  <c r="J926" i="1"/>
  <c r="B927" i="1"/>
  <c r="J927" i="1"/>
  <c r="B928" i="1"/>
  <c r="J928" i="1"/>
  <c r="B929" i="1"/>
  <c r="J929" i="1"/>
  <c r="B930" i="1"/>
  <c r="J930" i="1"/>
  <c r="B931" i="1"/>
  <c r="J931" i="1"/>
  <c r="B932" i="1"/>
  <c r="J932" i="1"/>
  <c r="B933" i="1"/>
  <c r="J933" i="1"/>
  <c r="B934" i="1"/>
  <c r="J934" i="1"/>
  <c r="B935" i="1"/>
  <c r="J935" i="1"/>
  <c r="B936" i="1"/>
  <c r="J936" i="1"/>
  <c r="B937" i="1"/>
  <c r="J937" i="1"/>
  <c r="B938" i="1"/>
  <c r="J938" i="1"/>
  <c r="B939" i="1"/>
  <c r="J939" i="1"/>
  <c r="B940" i="1"/>
  <c r="J940" i="1"/>
  <c r="B941" i="1"/>
  <c r="J941" i="1"/>
  <c r="B942" i="1"/>
  <c r="J942" i="1"/>
  <c r="B943" i="1"/>
  <c r="J943" i="1"/>
  <c r="B944" i="1"/>
  <c r="J944" i="1"/>
  <c r="B945" i="1"/>
  <c r="J945" i="1"/>
  <c r="B946" i="1"/>
  <c r="J946" i="1"/>
  <c r="B947" i="1"/>
  <c r="J947" i="1"/>
  <c r="B948" i="1"/>
  <c r="J948" i="1"/>
  <c r="B949" i="1"/>
  <c r="J949" i="1"/>
  <c r="B950" i="1"/>
  <c r="J950" i="1"/>
  <c r="B951" i="1"/>
  <c r="J951" i="1"/>
  <c r="B952" i="1"/>
  <c r="J952" i="1"/>
  <c r="B953" i="1"/>
  <c r="J953" i="1"/>
  <c r="B954" i="1"/>
  <c r="J954" i="1"/>
  <c r="B955" i="1"/>
  <c r="J955" i="1"/>
  <c r="B956" i="1"/>
  <c r="J956" i="1"/>
  <c r="B957" i="1"/>
  <c r="J957" i="1"/>
  <c r="B958" i="1"/>
  <c r="J958" i="1"/>
  <c r="B959" i="1"/>
  <c r="J959" i="1"/>
  <c r="B960" i="1"/>
  <c r="J960" i="1"/>
  <c r="B961" i="1"/>
  <c r="J961" i="1"/>
  <c r="B962" i="1"/>
  <c r="J962" i="1"/>
  <c r="B963" i="1"/>
  <c r="J963" i="1"/>
  <c r="B964" i="1"/>
  <c r="J964" i="1"/>
  <c r="B965" i="1"/>
  <c r="J965" i="1"/>
  <c r="B966" i="1"/>
  <c r="J966" i="1"/>
  <c r="B967" i="1"/>
  <c r="J967" i="1"/>
  <c r="B968" i="1"/>
  <c r="J968" i="1"/>
  <c r="B969" i="1"/>
  <c r="J969" i="1"/>
  <c r="B970" i="1"/>
  <c r="J970" i="1"/>
  <c r="B971" i="1"/>
  <c r="J971" i="1"/>
  <c r="B972" i="1"/>
  <c r="J972" i="1"/>
  <c r="B973" i="1"/>
  <c r="J973" i="1"/>
  <c r="B974" i="1"/>
  <c r="J974" i="1"/>
  <c r="B975" i="1"/>
  <c r="J975" i="1"/>
  <c r="B976" i="1"/>
  <c r="J976" i="1"/>
  <c r="B977" i="1"/>
  <c r="J977" i="1"/>
  <c r="B978" i="1"/>
  <c r="J978" i="1"/>
  <c r="B979" i="1"/>
  <c r="J979" i="1"/>
  <c r="B980" i="1"/>
  <c r="J980" i="1"/>
  <c r="B981" i="1"/>
  <c r="J981" i="1"/>
  <c r="B982" i="1"/>
  <c r="J982" i="1"/>
  <c r="B983" i="1"/>
  <c r="J983" i="1"/>
  <c r="B984" i="1"/>
  <c r="J984" i="1"/>
  <c r="B985" i="1"/>
  <c r="J985" i="1"/>
  <c r="B986" i="1"/>
  <c r="J986" i="1"/>
  <c r="B987" i="1"/>
  <c r="J987" i="1"/>
  <c r="B988" i="1"/>
  <c r="J988" i="1"/>
  <c r="B989" i="1"/>
  <c r="J989" i="1"/>
  <c r="B990" i="1"/>
  <c r="J990" i="1"/>
  <c r="B991" i="1"/>
  <c r="J991" i="1"/>
  <c r="B992" i="1"/>
  <c r="J992" i="1"/>
  <c r="B993" i="1"/>
  <c r="J993" i="1"/>
  <c r="B994" i="1"/>
  <c r="J994" i="1"/>
  <c r="B995" i="1"/>
  <c r="J995" i="1"/>
  <c r="B996" i="1"/>
  <c r="J996" i="1"/>
  <c r="B997" i="1"/>
  <c r="J997" i="1"/>
  <c r="B998" i="1"/>
  <c r="J998" i="1"/>
  <c r="B999" i="1"/>
  <c r="J999" i="1"/>
  <c r="B1000" i="1"/>
  <c r="J1000" i="1"/>
  <c r="B1001" i="1"/>
  <c r="J1001" i="1"/>
  <c r="B1002" i="1"/>
  <c r="J1002" i="1"/>
  <c r="N8" i="2"/>
  <c r="M8" i="2"/>
  <c r="L8" i="2"/>
  <c r="K8" i="2"/>
  <c r="J8" i="2"/>
  <c r="I8" i="2"/>
  <c r="H8" i="2"/>
  <c r="G8" i="2"/>
  <c r="F8" i="2"/>
  <c r="E8" i="2"/>
  <c r="D8" i="2"/>
  <c r="C10" i="2"/>
  <c r="C11" i="2"/>
  <c r="C12" i="2"/>
  <c r="C13" i="2"/>
  <c r="C14" i="2"/>
  <c r="C15" i="2"/>
  <c r="C16" i="2"/>
  <c r="C17" i="2"/>
  <c r="C9" i="2"/>
  <c r="J12" i="1" l="1"/>
  <c r="J13" i="1"/>
  <c r="J14" i="1"/>
  <c r="J15" i="1"/>
  <c r="J16" i="1"/>
  <c r="J8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E5" i="5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B5" i="5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3" i="1"/>
  <c r="B14" i="1"/>
  <c r="B9" i="1"/>
  <c r="B10" i="1" s="1"/>
  <c r="B11" i="1" s="1"/>
  <c r="B12" i="1"/>
  <c r="I5" i="5" l="1"/>
  <c r="F5" i="5" l="1"/>
  <c r="G5" i="5" s="1"/>
  <c r="D5" i="2"/>
  <c r="D9" i="2"/>
  <c r="D10" i="2" l="1"/>
  <c r="D11" i="2" s="1"/>
  <c r="D12" i="2" s="1"/>
  <c r="D13" i="2" s="1"/>
  <c r="E9" i="2"/>
  <c r="E10" i="2" l="1"/>
  <c r="E11" i="2" s="1"/>
  <c r="E12" i="2" s="1"/>
  <c r="E13" i="2" s="1"/>
  <c r="F9" i="2"/>
  <c r="D14" i="2"/>
  <c r="G9" i="2" l="1"/>
  <c r="F10" i="2"/>
  <c r="F11" i="2" s="1"/>
  <c r="F12" i="2" s="1"/>
  <c r="F13" i="2" s="1"/>
  <c r="D15" i="2"/>
  <c r="E14" i="2"/>
  <c r="H9" i="2" l="1"/>
  <c r="G10" i="2"/>
  <c r="G11" i="2" s="1"/>
  <c r="G12" i="2" s="1"/>
  <c r="G13" i="2" s="1"/>
  <c r="E15" i="2"/>
  <c r="D16" i="2"/>
  <c r="F14" i="2"/>
  <c r="I9" i="2" l="1"/>
  <c r="H10" i="2"/>
  <c r="H11" i="2" s="1"/>
  <c r="H12" i="2" s="1"/>
  <c r="H13" i="2" s="1"/>
  <c r="E16" i="2"/>
  <c r="F15" i="2"/>
  <c r="D17" i="2"/>
  <c r="G14" i="2"/>
  <c r="E17" i="2" l="1"/>
  <c r="E18" i="2" s="1"/>
  <c r="J9" i="2"/>
  <c r="I10" i="2"/>
  <c r="I11" i="2" s="1"/>
  <c r="I12" i="2" s="1"/>
  <c r="I13" i="2" s="1"/>
  <c r="F16" i="2"/>
  <c r="G15" i="2"/>
  <c r="H14" i="2"/>
  <c r="D18" i="2"/>
  <c r="F17" i="2" l="1"/>
  <c r="F18" i="2" s="1"/>
  <c r="K9" i="2"/>
  <c r="J10" i="2"/>
  <c r="J11" i="2" s="1"/>
  <c r="J12" i="2" s="1"/>
  <c r="J13" i="2" s="1"/>
  <c r="H15" i="2"/>
  <c r="I14" i="2"/>
  <c r="G16" i="2"/>
  <c r="L9" i="2" l="1"/>
  <c r="K10" i="2"/>
  <c r="K11" i="2" s="1"/>
  <c r="K12" i="2" s="1"/>
  <c r="K13" i="2" s="1"/>
  <c r="G17" i="2"/>
  <c r="H16" i="2"/>
  <c r="I15" i="2"/>
  <c r="J14" i="2"/>
  <c r="M9" i="2" l="1"/>
  <c r="L10" i="2"/>
  <c r="L11" i="2" s="1"/>
  <c r="L12" i="2" s="1"/>
  <c r="L13" i="2" s="1"/>
  <c r="H17" i="2"/>
  <c r="H18" i="2" s="1"/>
  <c r="J15" i="2"/>
  <c r="K14" i="2"/>
  <c r="G18" i="2"/>
  <c r="I16" i="2"/>
  <c r="N9" i="2" l="1"/>
  <c r="M10" i="2"/>
  <c r="M11" i="2" s="1"/>
  <c r="M12" i="2" s="1"/>
  <c r="M13" i="2" s="1"/>
  <c r="J16" i="2"/>
  <c r="K15" i="2"/>
  <c r="L14" i="2"/>
  <c r="I17" i="2"/>
  <c r="N10" i="2" l="1"/>
  <c r="O10" i="2" s="1"/>
  <c r="O9" i="2"/>
  <c r="K16" i="2"/>
  <c r="I18" i="2"/>
  <c r="L15" i="2"/>
  <c r="M14" i="2"/>
  <c r="J17" i="2"/>
  <c r="J18" i="2" s="1"/>
  <c r="N11" i="2" l="1"/>
  <c r="N12" i="2" s="1"/>
  <c r="N13" i="2" s="1"/>
  <c r="O13" i="2" s="1"/>
  <c r="L16" i="2"/>
  <c r="M15" i="2"/>
  <c r="K17" i="2"/>
  <c r="K18" i="2" s="1"/>
  <c r="N14" i="2" l="1"/>
  <c r="N15" i="2" s="1"/>
  <c r="O11" i="2"/>
  <c r="O12" i="2"/>
  <c r="M16" i="2"/>
  <c r="L17" i="2"/>
  <c r="L18" i="2" s="1"/>
  <c r="O14" i="2" l="1"/>
  <c r="N16" i="2"/>
  <c r="O15" i="2"/>
  <c r="M17" i="2"/>
  <c r="M18" i="2" s="1"/>
  <c r="N17" i="2" l="1"/>
  <c r="O16" i="2"/>
  <c r="O17" i="2" l="1"/>
  <c r="N18" i="2"/>
  <c r="O18" i="2" s="1"/>
  <c r="D4" i="2" s="1"/>
  <c r="D3" i="2" s="1"/>
</calcChain>
</file>

<file path=xl/sharedStrings.xml><?xml version="1.0" encoding="utf-8"?>
<sst xmlns="http://schemas.openxmlformats.org/spreadsheetml/2006/main" count="184" uniqueCount="77">
  <si>
    <t>Number</t>
  </si>
  <si>
    <t>MR#</t>
  </si>
  <si>
    <t>DOB</t>
  </si>
  <si>
    <t>Date Surgery</t>
  </si>
  <si>
    <t>Diagnostic Category (Select Type)</t>
  </si>
  <si>
    <t>Trauma</t>
  </si>
  <si>
    <t>Burr Hole</t>
  </si>
  <si>
    <t>Neoplasm</t>
  </si>
  <si>
    <t>Hydrocephalus</t>
  </si>
  <si>
    <t>Endoscopy</t>
  </si>
  <si>
    <t>Other Cranial Procedure</t>
  </si>
  <si>
    <t>Other Spine Procedure</t>
  </si>
  <si>
    <t>Congenital Cranial/Craniosynostosis/Arachnoid Cyst</t>
  </si>
  <si>
    <t>Total Count</t>
  </si>
  <si>
    <t>Summary</t>
  </si>
  <si>
    <t>All Age group</t>
  </si>
  <si>
    <t>Age (Yrs) 
@ Surgery</t>
  </si>
  <si>
    <t>Diagnostic Category 
(Select Type)</t>
  </si>
  <si>
    <t>Patient's
Initials</t>
  </si>
  <si>
    <t>AB</t>
  </si>
  <si>
    <t>AC</t>
  </si>
  <si>
    <t>AD</t>
  </si>
  <si>
    <t>E</t>
  </si>
  <si>
    <t>Age Category</t>
  </si>
  <si>
    <t>Total</t>
  </si>
  <si>
    <t>21 years or less</t>
  </si>
  <si>
    <t>Major Procedure Category
(Select Type)</t>
  </si>
  <si>
    <t>Minor Procedure
(Select Type)</t>
  </si>
  <si>
    <t>Craniotomy</t>
  </si>
  <si>
    <t>Craniovertebral Junction</t>
  </si>
  <si>
    <t>Shunt</t>
  </si>
  <si>
    <t>Primary Repair Congenital Spine</t>
  </si>
  <si>
    <t>Vascular</t>
  </si>
  <si>
    <t>Peripheral Nerve</t>
  </si>
  <si>
    <t xml:space="preserve"> Other</t>
  </si>
  <si>
    <t>Diagnostic Categories</t>
  </si>
  <si>
    <t>Major Procedures</t>
  </si>
  <si>
    <t>Shunt Tap</t>
  </si>
  <si>
    <t>ICP Monitor</t>
  </si>
  <si>
    <t>Ventricular Drain</t>
  </si>
  <si>
    <t>Spinal Tap</t>
  </si>
  <si>
    <t>Baclofen Pump refill</t>
  </si>
  <si>
    <t>VNS/RNS/ pump reprogramming</t>
  </si>
  <si>
    <t>Suture removal under anesthesia</t>
  </si>
  <si>
    <t>Major
Procedure</t>
  </si>
  <si>
    <t>DropDown Values - List of values for each dropdown in the data tab.</t>
  </si>
  <si>
    <t>Major Procedure Category (Select Type)</t>
  </si>
  <si>
    <t>more than 21 years</t>
  </si>
  <si>
    <t>PhysicianName</t>
  </si>
  <si>
    <t>PhysicianX</t>
  </si>
  <si>
    <t>PhysicianY</t>
  </si>
  <si>
    <t>PhysicianZ</t>
  </si>
  <si>
    <t xml:space="preserve">U.S. or Canadian Recertification </t>
  </si>
  <si>
    <t>Concerns on type of cases? (Y/N)</t>
  </si>
  <si>
    <t>ABNS/RCPS
certificate</t>
  </si>
  <si>
    <t>Total All Major Procedures
(12mo)</t>
  </si>
  <si>
    <t>Total Major Peds Procedures
21 yrs and Less (P)</t>
  </si>
  <si>
    <t>P&gt;=65 
(Y/N)</t>
  </si>
  <si>
    <t>Application
Date</t>
  </si>
  <si>
    <t>Dates accurate?
(Y/N)</t>
  </si>
  <si>
    <t>Ongoing MOC
(Y/N)</t>
  </si>
  <si>
    <t>Meets Criteria
(Y/N)</t>
  </si>
  <si>
    <t>ABPNS
certificate</t>
  </si>
  <si>
    <t>Applicant
Name</t>
  </si>
  <si>
    <t>Yes</t>
  </si>
  <si>
    <t>SD 18 months of application date</t>
  </si>
  <si>
    <t>Minor Procedures</t>
  </si>
  <si>
    <t>Congenital Cranial/ Craniosynostosis/ Arachnoid Cyst</t>
  </si>
  <si>
    <t>Functional/ Epilepsy/ Spasticity</t>
  </si>
  <si>
    <t>Congenital Spine/ Cord Tether</t>
  </si>
  <si>
    <t>Laminotomy/ Ectomy</t>
  </si>
  <si>
    <t>Pump/ Stimulator</t>
  </si>
  <si>
    <t>Peripheral Nerve/ Brachial Plexus</t>
  </si>
  <si>
    <t>21 Years or less</t>
  </si>
  <si>
    <t>Breakdown of Pediatric Cases (Age &lt;= 21 years):</t>
  </si>
  <si>
    <t xml:space="preserve">Total Adult Surgeries (Age &gt; 21) </t>
  </si>
  <si>
    <t xml:space="preserve">Physician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</si>
</sst>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yy;@"/>
  </numFmts>
  <fonts count="15">
    <font>
      <sz val="10"/>
      <name val="Arial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3" tint="-0.499984740745262"/>
      <name val="Arial"/>
      <family val="2"/>
    </font>
    <font>
      <b/>
      <sz val="10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4"/>
      <color rgb="FF333333"/>
      <name val="Helvetica Neue"/>
      <family val="2"/>
    </font>
    <font>
      <sz val="12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4" borderId="0" xfId="0" applyFont="1" applyFill="1" applyAlignment="1" applyProtection="1">
      <alignment horizontal="left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Protection="1"/>
    <xf numFmtId="0" fontId="0" fillId="0" borderId="0" xfId="0" applyFont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0" fillId="6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Continuous" vertical="center"/>
    </xf>
    <xf numFmtId="0" fontId="5" fillId="6" borderId="1" xfId="0" applyFont="1" applyFill="1" applyBorder="1" applyAlignment="1" applyProtection="1">
      <alignment horizontal="centerContinuous" vertical="center"/>
    </xf>
    <xf numFmtId="0" fontId="0" fillId="6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6" borderId="6" xfId="0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9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vertical="center"/>
      <protection locked="0"/>
    </xf>
    <xf numFmtId="18" fontId="0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5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vertical="center"/>
    </xf>
    <xf numFmtId="0" fontId="12" fillId="0" borderId="0" xfId="0" applyFont="1"/>
    <xf numFmtId="0" fontId="8" fillId="4" borderId="2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</xf>
    <xf numFmtId="1" fontId="8" fillId="4" borderId="1" xfId="0" applyNumberFormat="1" applyFont="1" applyFill="1" applyBorder="1" applyAlignment="1" applyProtection="1">
      <alignment horizontal="center" vertical="center"/>
    </xf>
    <xf numFmtId="1" fontId="8" fillId="4" borderId="4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0" fillId="3" borderId="1" xfId="0" applyFont="1" applyFill="1" applyBorder="1" applyAlignment="1" applyProtection="1">
      <alignment horizontal="center" vertical="center"/>
    </xf>
    <xf numFmtId="165" fontId="14" fillId="7" borderId="3" xfId="0" applyNumberFormat="1" applyFont="1" applyFill="1" applyBorder="1" applyAlignment="1" applyProtection="1">
      <alignment horizontal="center" vertical="center"/>
    </xf>
    <xf numFmtId="0" fontId="14" fillId="7" borderId="6" xfId="0" applyFont="1" applyFill="1" applyBorder="1" applyAlignment="1" applyProtection="1">
      <alignment horizontal="center" vertical="center"/>
    </xf>
    <xf numFmtId="0" fontId="14" fillId="7" borderId="3" xfId="0" applyFont="1" applyFill="1" applyBorder="1" applyAlignment="1" applyProtection="1">
      <alignment horizontal="center" vertical="center" wrapText="1"/>
    </xf>
    <xf numFmtId="0" fontId="14" fillId="7" borderId="3" xfId="0" applyFont="1" applyFill="1" applyBorder="1" applyAlignment="1" applyProtection="1">
      <alignment horizontal="center" vertical="center"/>
    </xf>
    <xf numFmtId="164" fontId="14" fillId="7" borderId="3" xfId="0" applyNumberFormat="1" applyFont="1" applyFill="1" applyBorder="1" applyAlignment="1" applyProtection="1">
      <alignment horizontal="center" vertical="center" wrapText="1"/>
    </xf>
    <xf numFmtId="0" fontId="14" fillId="7" borderId="7" xfId="0" applyFont="1" applyFill="1" applyBorder="1" applyAlignment="1" applyProtection="1">
      <alignment horizontal="center" vertical="center" wrapText="1"/>
    </xf>
    <xf numFmtId="1" fontId="13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right" vertical="center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textRotation="90"/>
    </xf>
    <xf numFmtId="0" fontId="5" fillId="6" borderId="5" xfId="0" applyFont="1" applyFill="1" applyBorder="1" applyAlignment="1" applyProtection="1">
      <alignment horizontal="center" vertical="center" textRotation="90"/>
    </xf>
    <xf numFmtId="0" fontId="5" fillId="6" borderId="3" xfId="0" applyFont="1" applyFill="1" applyBorder="1" applyAlignment="1" applyProtection="1">
      <alignment horizontal="center" vertical="center" textRotation="90"/>
    </xf>
  </cellXfs>
  <cellStyles count="1">
    <cellStyle name="Normal" xfId="0" builtinId="0"/>
  </cellStyles>
  <dxfs count="45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justifyLastLine="0" shrinkToFit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justifyLastLine="0" shrinkToFit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justifyLastLine="0" shrinkToFit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justifyLastLine="0" shrinkToFit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justifyLastLine="0" shrinkToFit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justifyLastLine="0" shrinkToFit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justifyLastLine="0" shrinkToFit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justifyLastLine="0" shrinkToFit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4" tint="0.39994506668294322"/>
        </patternFill>
      </fill>
    </dxf>
    <dxf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m/d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m/d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center" textRotation="0" wrapText="0" justifyLastLine="0" shrinkToFit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J1002" totalsRowShown="0" headerRowDxfId="44" dataDxfId="42" headerRowBorderDxfId="43" tableBorderDxfId="41" totalsRowBorderDxfId="40">
  <autoFilter ref="B7:J1002" xr:uid="{00000000-0009-0000-0100-000001000000}"/>
  <tableColumns count="9">
    <tableColumn id="1" xr3:uid="{00000000-0010-0000-0000-000001000000}" name="Number" dataDxfId="39">
      <calculatedColumnFormula>IFERROR(IF(Table1[[#This Row],[DOB]]&lt;&gt;"",B7+1,""),1)</calculatedColumnFormula>
    </tableColumn>
    <tableColumn id="2" xr3:uid="{00000000-0010-0000-0000-000002000000}" name="Patient's_x000a_Initials" dataDxfId="38"/>
    <tableColumn id="3" xr3:uid="{00000000-0010-0000-0000-000003000000}" name="MR#" dataDxfId="37"/>
    <tableColumn id="4" xr3:uid="{00000000-0010-0000-0000-000004000000}" name="DOB" dataDxfId="36"/>
    <tableColumn id="5" xr3:uid="{00000000-0010-0000-0000-000005000000}" name="Date Surgery" dataDxfId="35"/>
    <tableColumn id="6" xr3:uid="{00000000-0010-0000-0000-000006000000}" name="Age (Yrs) _x000a_@ Surgery" dataDxfId="34">
      <calculatedColumnFormula>IF(Table1[[#This Row],[DOB]]&lt;&gt;"",((F8) - (E8))/365.25,"")</calculatedColumnFormula>
    </tableColumn>
    <tableColumn id="7" xr3:uid="{00000000-0010-0000-0000-000007000000}" name="Diagnostic Category _x000a_(Select Type)" dataDxfId="33"/>
    <tableColumn id="8" xr3:uid="{00000000-0010-0000-0000-000008000000}" name="Major Procedure Category_x000a_(Select Type)" dataDxfId="32"/>
    <tableColumn id="10" xr3:uid="{00000000-0010-0000-0000-00000A000000}" name="Age Category" dataDxfId="31">
      <calculatedColumnFormula>IF(Table1[[#This Row],[Age (Yrs) 
@ Surgery]]&lt;&gt;"",IF(Table1[[#This Row],[Age (Yrs) 
@ Surgery]]&lt;=21,"21 years or less","more than 21 years"),"")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B4:L5" totalsRowShown="0" headerRowDxfId="24" dataDxfId="22" headerRowBorderDxfId="23" tableBorderDxfId="21" totalsRowBorderDxfId="20">
  <autoFilter ref="B4:L5" xr:uid="{00000000-0009-0000-0100-000005000000}"/>
  <tableColumns count="11">
    <tableColumn id="1" xr3:uid="{00000000-0010-0000-0100-000001000000}" name="Applicant_x000a_Name" dataDxfId="19">
      <calculatedColumnFormula>Data!D2</calculatedColumnFormula>
    </tableColumn>
    <tableColumn id="2" xr3:uid="{00000000-0010-0000-0100-000002000000}" name="ABPNS_x000a_certificate" dataDxfId="18"/>
    <tableColumn id="3" xr3:uid="{00000000-0010-0000-0100-000003000000}" name="ABNS/RCPS_x000a_certificate" dataDxfId="17"/>
    <tableColumn id="4" xr3:uid="{00000000-0010-0000-0100-000004000000}" name="Total All Major Procedures_x000a_(12mo)" dataDxfId="16">
      <calculatedColumnFormula>COUNTA(Data!$I$8:$I$3502)</calculatedColumnFormula>
    </tableColumn>
    <tableColumn id="5" xr3:uid="{00000000-0010-0000-0100-000005000000}" name="Total Major Peds Procedures_x000a_21 yrs and Less (P)" dataDxfId="15">
      <calculatedColumnFormula>COUNTIFS(Data!J:J,"21 Years or less",Data!I:I,"&lt;&gt;"&amp;"")</calculatedColumnFormula>
    </tableColumn>
    <tableColumn id="6" xr3:uid="{00000000-0010-0000-0100-000006000000}" name="P&gt;=65 _x000a_(Y/N)" dataDxfId="14">
      <calculatedColumnFormula>IF(F5&gt;=65,"Yes","No")</calculatedColumnFormula>
    </tableColumn>
    <tableColumn id="8" xr3:uid="{00000000-0010-0000-0100-000008000000}" name="Application_x000a_Date" dataDxfId="13"/>
    <tableColumn id="9" xr3:uid="{00000000-0010-0000-0100-000009000000}" name="Dates accurate?_x000a_(Y/N)" dataDxfId="12">
      <calculatedColumnFormula>IF(COUNTIFS(Data!K:K,"&gt;=18",Data!$F:$F,"&lt;&gt;Summary!$J$1")=0,"Yes","No")</calculatedColumnFormula>
    </tableColumn>
    <tableColumn id="10" xr3:uid="{00000000-0010-0000-0100-00000A000000}" name="Concerns on type of cases? (Y/N)" dataDxfId="11"/>
    <tableColumn id="11" xr3:uid="{00000000-0010-0000-0100-00000B000000}" name="Ongoing MOC_x000a_(Y/N)" dataDxfId="10"/>
    <tableColumn id="12" xr3:uid="{00000000-0010-0000-0100-00000C000000}" name="Meets Criteria_x000a_(Y/N)" dataDxfId="9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C4:C13" totalsRowShown="0" headerRowDxfId="8" dataDxfId="7">
  <autoFilter ref="C4:C13" xr:uid="{00000000-0009-0000-0100-000002000000}"/>
  <tableColumns count="1">
    <tableColumn id="1" xr3:uid="{00000000-0010-0000-0200-000001000000}" name="Diagnostic Categories" dataDxfId="6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E4:E15" totalsRowShown="0" headerRowDxfId="5" dataDxfId="4">
  <autoFilter ref="E4:E15" xr:uid="{00000000-0009-0000-0100-000003000000}"/>
  <tableColumns count="1">
    <tableColumn id="1" xr3:uid="{00000000-0010-0000-0300-000001000000}" name="Major Procedures" dataDxfId="3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4" displayName="Table4" ref="G4:G11" totalsRowShown="0" headerRowDxfId="2" dataDxfId="1">
  <autoFilter ref="G4:G11" xr:uid="{00000000-0009-0000-0100-000004000000}"/>
  <tableColumns count="1">
    <tableColumn id="1" xr3:uid="{00000000-0010-0000-0400-000001000000}" name="Minor Procedure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K3501"/>
  <sheetViews>
    <sheetView showGridLines="0" tabSelected="1" zoomScaleNormal="100" workbookViewId="0">
      <selection activeCell="C2" sqref="C2:D2"/>
    </sheetView>
  </sheetViews>
  <sheetFormatPr defaultColWidth="9.140625" defaultRowHeight="12.75"/>
  <cols>
    <col min="1" max="1" width="3.42578125" style="21" customWidth="1"/>
    <col min="2" max="2" width="17.7109375" style="21" customWidth="1"/>
    <col min="3" max="3" width="13.140625" style="21" bestFit="1" customWidth="1"/>
    <col min="4" max="4" width="9.7109375" style="21" bestFit="1" customWidth="1"/>
    <col min="5" max="6" width="16.85546875" style="47" customWidth="1"/>
    <col min="7" max="7" width="14.85546875" style="50" bestFit="1" customWidth="1"/>
    <col min="8" max="8" width="29.85546875" style="51" customWidth="1"/>
    <col min="9" max="9" width="27.28515625" style="21" bestFit="1" customWidth="1"/>
    <col min="10" max="10" width="17.140625" style="21" bestFit="1" customWidth="1"/>
    <col min="11" max="11" width="13.7109375" style="21" hidden="1" customWidth="1"/>
    <col min="12" max="16384" width="9.140625" style="21"/>
  </cols>
  <sheetData>
    <row r="2" spans="2:11" ht="24.95" customHeight="1">
      <c r="B2" s="66" t="s">
        <v>76</v>
      </c>
      <c r="C2" s="75"/>
      <c r="D2" s="75"/>
      <c r="H2" s="76" t="s">
        <v>75</v>
      </c>
      <c r="I2" s="76"/>
      <c r="J2" s="74"/>
    </row>
    <row r="3" spans="2:11" customFormat="1"/>
    <row r="4" spans="2:11">
      <c r="G4" s="60"/>
    </row>
    <row r="5" spans="2:11" ht="18">
      <c r="B5" s="61" t="s">
        <v>74</v>
      </c>
      <c r="C5" s="48"/>
      <c r="E5" s="49"/>
      <c r="F5" s="49"/>
    </row>
    <row r="6" spans="2:11" ht="18">
      <c r="B6" s="61"/>
      <c r="C6" s="48"/>
      <c r="E6" s="49"/>
      <c r="F6" s="49"/>
    </row>
    <row r="7" spans="2:11" s="53" customFormat="1" ht="39" thickBot="1">
      <c r="B7" s="69" t="s">
        <v>0</v>
      </c>
      <c r="C7" s="70" t="s">
        <v>18</v>
      </c>
      <c r="D7" s="71" t="s">
        <v>1</v>
      </c>
      <c r="E7" s="68" t="s">
        <v>2</v>
      </c>
      <c r="F7" s="68" t="s">
        <v>3</v>
      </c>
      <c r="G7" s="72" t="s">
        <v>16</v>
      </c>
      <c r="H7" s="70" t="s">
        <v>17</v>
      </c>
      <c r="I7" s="70" t="s">
        <v>26</v>
      </c>
      <c r="J7" s="73" t="s">
        <v>23</v>
      </c>
      <c r="K7" s="52" t="s">
        <v>65</v>
      </c>
    </row>
    <row r="8" spans="2:11" ht="24.95" customHeight="1" thickBot="1">
      <c r="B8" s="62"/>
      <c r="C8" s="27"/>
      <c r="D8" s="27"/>
      <c r="E8" s="28"/>
      <c r="F8" s="28"/>
      <c r="G8" s="64" t="str">
        <f>IF(Table1[[#This Row],[DOB]]&lt;&gt;"",((F8) - (E8))/365.25,"")</f>
        <v/>
      </c>
      <c r="H8" s="29"/>
      <c r="I8" s="30"/>
      <c r="J8" s="64" t="str">
        <f>IF(Table1[[#This Row],[Age (Yrs) 
@ Surgery]]&lt;&gt;"",IF(Table1[[#This Row],[Age (Yrs) 
@ Surgery]]&lt;=21,"21 years or less","more than 21 years"),"")</f>
        <v/>
      </c>
      <c r="K8" s="54">
        <f>IFERROR(DATEDIF(Table1[[#This Row],[Date Surgery]],Summary!$H$5,"m"),"")</f>
        <v>0</v>
      </c>
    </row>
    <row r="9" spans="2:11" ht="24.95" customHeight="1" thickBot="1">
      <c r="B9" s="62" t="str">
        <f>IFERROR(IF(Table1[[#This Row],[DOB]]&lt;&gt;"",B8+1,""),1)</f>
        <v/>
      </c>
      <c r="C9" s="27"/>
      <c r="D9" s="27"/>
      <c r="E9" s="28"/>
      <c r="F9" s="28"/>
      <c r="G9" s="64" t="str">
        <f>IF(Table1[[#This Row],[DOB]]&lt;&gt;"",((F9) - (E9))/365.25,"")</f>
        <v/>
      </c>
      <c r="H9" s="29"/>
      <c r="I9" s="30"/>
      <c r="J9" s="64"/>
      <c r="K9" s="54">
        <f>IFERROR(DATEDIF(Table1[[#This Row],[Date Surgery]],Summary!$H$5,"m"),"")</f>
        <v>0</v>
      </c>
    </row>
    <row r="10" spans="2:11" ht="24.95" customHeight="1" thickBot="1">
      <c r="B10" s="62" t="str">
        <f>IFERROR(IF(Table1[[#This Row],[DOB]]&lt;&gt;"",B9+1,""),1)</f>
        <v/>
      </c>
      <c r="C10" s="27"/>
      <c r="D10" s="27"/>
      <c r="E10" s="28"/>
      <c r="F10" s="28"/>
      <c r="G10" s="64" t="str">
        <f>IF(Table1[[#This Row],[DOB]]&lt;&gt;"",((F10) - (E10))/365.25,"")</f>
        <v/>
      </c>
      <c r="H10" s="29"/>
      <c r="I10" s="30"/>
      <c r="J10" s="64"/>
      <c r="K10" s="54">
        <f>IFERROR(DATEDIF(Table1[[#This Row],[Date Surgery]],Summary!$H$5,"m"),"")</f>
        <v>0</v>
      </c>
    </row>
    <row r="11" spans="2:11" ht="24.95" customHeight="1" thickBot="1">
      <c r="B11" s="62" t="str">
        <f>IFERROR(IF(Table1[[#This Row],[DOB]]&lt;&gt;"",B10+1,""),1)</f>
        <v/>
      </c>
      <c r="C11" s="27"/>
      <c r="D11" s="27"/>
      <c r="E11" s="28"/>
      <c r="F11" s="28"/>
      <c r="G11" s="64" t="str">
        <f>IF(Table1[[#This Row],[DOB]]&lt;&gt;"",((F11) - (E11))/365.25,"")</f>
        <v/>
      </c>
      <c r="H11" s="29"/>
      <c r="I11" s="30"/>
      <c r="J11" s="64"/>
      <c r="K11" s="54">
        <f>IFERROR(DATEDIF(Table1[[#This Row],[Date Surgery]],Summary!$H$5,"m"),"")</f>
        <v>0</v>
      </c>
    </row>
    <row r="12" spans="2:11" ht="24.95" customHeight="1" thickBot="1">
      <c r="B12" s="62" t="str">
        <f>IFERROR(IF(Table1[[#This Row],[DOB]]&lt;&gt;"",B11+1,""),1)</f>
        <v/>
      </c>
      <c r="C12" s="27"/>
      <c r="D12" s="27"/>
      <c r="E12" s="28"/>
      <c r="F12" s="28"/>
      <c r="G12" s="64" t="str">
        <f>IF(Table1[[#This Row],[DOB]]&lt;&gt;"",((F12) - (E12))/365.25,"")</f>
        <v/>
      </c>
      <c r="H12" s="29"/>
      <c r="I12" s="30"/>
      <c r="J12" s="64" t="str">
        <f>IF(Table1[[#This Row],[Age (Yrs) 
@ Surgery]]&lt;&gt;"",IF(Table1[[#This Row],[Age (Yrs) 
@ Surgery]]&lt;=21,"21 years or less","more than 21 years"),"")</f>
        <v/>
      </c>
      <c r="K12" s="54">
        <f>IFERROR(DATEDIF(Table1[[#This Row],[Date Surgery]],Summary!$H$5,"m"),"")</f>
        <v>0</v>
      </c>
    </row>
    <row r="13" spans="2:11" ht="24.95" customHeight="1" thickBot="1">
      <c r="B13" s="62" t="str">
        <f>IFERROR(IF(Table1[[#This Row],[DOB]]&lt;&gt;"",B12+1,""),1)</f>
        <v/>
      </c>
      <c r="C13" s="27"/>
      <c r="D13" s="27"/>
      <c r="E13" s="28"/>
      <c r="F13" s="28"/>
      <c r="G13" s="64" t="str">
        <f>IF(Table1[[#This Row],[DOB]]&lt;&gt;"",((F13) - (E13))/365.25,"")</f>
        <v/>
      </c>
      <c r="H13" s="29"/>
      <c r="I13" s="30"/>
      <c r="J13" s="64" t="str">
        <f>IF(Table1[[#This Row],[Age (Yrs) 
@ Surgery]]&lt;&gt;"",IF(Table1[[#This Row],[Age (Yrs) 
@ Surgery]]&lt;=21,"21 years or less","more than 21 years"),"")</f>
        <v/>
      </c>
      <c r="K13" s="54">
        <f>IFERROR(DATEDIF(Table1[[#This Row],[Date Surgery]],Summary!$H$5,"m"),"")</f>
        <v>0</v>
      </c>
    </row>
    <row r="14" spans="2:11" ht="24.95" customHeight="1" thickBot="1">
      <c r="B14" s="62" t="str">
        <f>IFERROR(IF(Table1[[#This Row],[DOB]]&lt;&gt;"",B13+1,""),1)</f>
        <v/>
      </c>
      <c r="C14" s="27"/>
      <c r="D14" s="27"/>
      <c r="E14" s="28"/>
      <c r="F14" s="28"/>
      <c r="G14" s="64" t="str">
        <f>IF(Table1[[#This Row],[DOB]]&lt;&gt;"",((F14) - (E14))/365.25,"")</f>
        <v/>
      </c>
      <c r="H14" s="29"/>
      <c r="I14" s="30"/>
      <c r="J14" s="64" t="str">
        <f>IF(Table1[[#This Row],[Age (Yrs) 
@ Surgery]]&lt;&gt;"",IF(Table1[[#This Row],[Age (Yrs) 
@ Surgery]]&lt;=21,"21 years or less","more than 21 years"),"")</f>
        <v/>
      </c>
      <c r="K14" s="54">
        <f>IFERROR(DATEDIF(Table1[[#This Row],[Date Surgery]],Summary!$H$5,"m"),"")</f>
        <v>0</v>
      </c>
    </row>
    <row r="15" spans="2:11" ht="24.95" customHeight="1" thickBot="1">
      <c r="B15" s="62" t="str">
        <f>IFERROR(IF(Table1[[#This Row],[DOB]]&lt;&gt;"",B14+1,""),1)</f>
        <v/>
      </c>
      <c r="C15" s="27"/>
      <c r="D15" s="27"/>
      <c r="E15" s="28"/>
      <c r="F15" s="28"/>
      <c r="G15" s="64" t="str">
        <f>IF(Table1[[#This Row],[DOB]]&lt;&gt;"",((F15) - (E15))/365.25,"")</f>
        <v/>
      </c>
      <c r="H15" s="29"/>
      <c r="I15" s="30"/>
      <c r="J15" s="64" t="str">
        <f>IF(Table1[[#This Row],[Age (Yrs) 
@ Surgery]]&lt;&gt;"",IF(Table1[[#This Row],[Age (Yrs) 
@ Surgery]]&lt;=21,"21 years or less","more than 21 years"),"")</f>
        <v/>
      </c>
      <c r="K15" s="54">
        <f>IFERROR(DATEDIF(Table1[[#This Row],[Date Surgery]],Summary!$H$5,"m"),"")</f>
        <v>0</v>
      </c>
    </row>
    <row r="16" spans="2:11" ht="24.95" customHeight="1" thickBot="1">
      <c r="B16" s="62" t="str">
        <f>IFERROR(IF(Table1[[#This Row],[DOB]]&lt;&gt;"",B15+1,""),1)</f>
        <v/>
      </c>
      <c r="C16" s="27"/>
      <c r="D16" s="27"/>
      <c r="E16" s="28"/>
      <c r="F16" s="28"/>
      <c r="G16" s="64" t="str">
        <f>IF(Table1[[#This Row],[DOB]]&lt;&gt;"",((F16) - (E16))/365.25,"")</f>
        <v/>
      </c>
      <c r="H16" s="29"/>
      <c r="I16" s="30"/>
      <c r="J16" s="64" t="str">
        <f>IF(Table1[[#This Row],[Age (Yrs) 
@ Surgery]]&lt;&gt;"",IF(Table1[[#This Row],[Age (Yrs) 
@ Surgery]]&lt;=21,"21 years or less","more than 21 years"),"")</f>
        <v/>
      </c>
      <c r="K16" s="54">
        <f>IFERROR(DATEDIF(Table1[[#This Row],[Date Surgery]],Summary!$H$5,"m"),"")</f>
        <v>0</v>
      </c>
    </row>
    <row r="17" spans="2:11" ht="24.95" customHeight="1" thickBot="1">
      <c r="B17" s="62" t="str">
        <f>IFERROR(IF(Table1[[#This Row],[DOB]]&lt;&gt;"",B16+1,""),1)</f>
        <v/>
      </c>
      <c r="C17" s="27"/>
      <c r="D17" s="27"/>
      <c r="E17" s="28"/>
      <c r="F17" s="28"/>
      <c r="G17" s="64" t="str">
        <f>IF(Table1[[#This Row],[DOB]]&lt;&gt;"",((F17) - (E17))/365.25,"")</f>
        <v/>
      </c>
      <c r="H17" s="29"/>
      <c r="I17" s="30"/>
      <c r="J17" s="64" t="str">
        <f>IF(Table1[[#This Row],[Age (Yrs) 
@ Surgery]]&lt;&gt;"",IF(Table1[[#This Row],[Age (Yrs) 
@ Surgery]]&lt;=21,"21 years or less","more than 21 years"),"")</f>
        <v/>
      </c>
      <c r="K17" s="54">
        <f>IFERROR(DATEDIF(Table1[[#This Row],[Date Surgery]],Summary!$H$5,"m"),"")</f>
        <v>0</v>
      </c>
    </row>
    <row r="18" spans="2:11" ht="24.95" customHeight="1" thickBot="1">
      <c r="B18" s="62" t="str">
        <f>IFERROR(IF(Table1[[#This Row],[DOB]]&lt;&gt;"",B17+1,""),1)</f>
        <v/>
      </c>
      <c r="C18" s="27"/>
      <c r="D18" s="27"/>
      <c r="E18" s="28"/>
      <c r="F18" s="28"/>
      <c r="G18" s="64" t="str">
        <f>IF(Table1[[#This Row],[DOB]]&lt;&gt;"",((F18) - (E18))/365.25,"")</f>
        <v/>
      </c>
      <c r="H18" s="29"/>
      <c r="I18" s="30"/>
      <c r="J18" s="64" t="str">
        <f>IF(Table1[[#This Row],[Age (Yrs) 
@ Surgery]]&lt;&gt;"",IF(Table1[[#This Row],[Age (Yrs) 
@ Surgery]]&lt;=21,"21 years or less","more than 21 years"),"")</f>
        <v/>
      </c>
      <c r="K18" s="54">
        <f>IFERROR(DATEDIF(Table1[[#This Row],[Date Surgery]],Summary!$H$5,"m"),"")</f>
        <v>0</v>
      </c>
    </row>
    <row r="19" spans="2:11" ht="24.95" customHeight="1" thickBot="1">
      <c r="B19" s="62" t="str">
        <f>IFERROR(IF(Table1[[#This Row],[DOB]]&lt;&gt;"",B18+1,""),1)</f>
        <v/>
      </c>
      <c r="C19" s="27"/>
      <c r="D19" s="27"/>
      <c r="E19" s="28"/>
      <c r="F19" s="28"/>
      <c r="G19" s="64" t="str">
        <f>IF(Table1[[#This Row],[DOB]]&lt;&gt;"",((F19) - (E19))/365.25,"")</f>
        <v/>
      </c>
      <c r="H19" s="29"/>
      <c r="I19" s="30"/>
      <c r="J19" s="64" t="str">
        <f>IF(Table1[[#This Row],[Age (Yrs) 
@ Surgery]]&lt;&gt;"",IF(Table1[[#This Row],[Age (Yrs) 
@ Surgery]]&lt;=21,"21 years or less","more than 21 years"),"")</f>
        <v/>
      </c>
      <c r="K19" s="54">
        <f>IFERROR(DATEDIF(Table1[[#This Row],[Date Surgery]],Summary!$H$5,"m"),"")</f>
        <v>0</v>
      </c>
    </row>
    <row r="20" spans="2:11" ht="24.95" customHeight="1" thickBot="1">
      <c r="B20" s="62" t="str">
        <f>IFERROR(IF(Table1[[#This Row],[DOB]]&lt;&gt;"",B19+1,""),1)</f>
        <v/>
      </c>
      <c r="C20" s="27"/>
      <c r="D20" s="27"/>
      <c r="E20" s="28"/>
      <c r="F20" s="28"/>
      <c r="G20" s="64" t="str">
        <f>IF(Table1[[#This Row],[DOB]]&lt;&gt;"",((F20) - (E20))/365.25,"")</f>
        <v/>
      </c>
      <c r="H20" s="29"/>
      <c r="I20" s="30"/>
      <c r="J20" s="64" t="str">
        <f>IF(Table1[[#This Row],[Age (Yrs) 
@ Surgery]]&lt;&gt;"",IF(Table1[[#This Row],[Age (Yrs) 
@ Surgery]]&lt;=21,"21 years or less","more than 21 years"),"")</f>
        <v/>
      </c>
      <c r="K20" s="54">
        <f>IFERROR(DATEDIF(Table1[[#This Row],[Date Surgery]],Summary!$H$5,"m"),"")</f>
        <v>0</v>
      </c>
    </row>
    <row r="21" spans="2:11" ht="24.95" customHeight="1" thickBot="1">
      <c r="B21" s="62" t="str">
        <f>IFERROR(IF(Table1[[#This Row],[DOB]]&lt;&gt;"",B20+1,""),1)</f>
        <v/>
      </c>
      <c r="C21" s="27"/>
      <c r="D21" s="27"/>
      <c r="E21" s="28"/>
      <c r="F21" s="28"/>
      <c r="G21" s="64" t="str">
        <f>IF(Table1[[#This Row],[DOB]]&lt;&gt;"",((F21) - (E21))/365.25,"")</f>
        <v/>
      </c>
      <c r="H21" s="29"/>
      <c r="I21" s="30"/>
      <c r="J21" s="64" t="str">
        <f>IF(Table1[[#This Row],[Age (Yrs) 
@ Surgery]]&lt;&gt;"",IF(Table1[[#This Row],[Age (Yrs) 
@ Surgery]]&lt;=21,"21 years or less","more than 21 years"),"")</f>
        <v/>
      </c>
      <c r="K21" s="54">
        <f>IFERROR(DATEDIF(Table1[[#This Row],[Date Surgery]],Summary!$H$5,"m"),"")</f>
        <v>0</v>
      </c>
    </row>
    <row r="22" spans="2:11" ht="24.95" customHeight="1" thickBot="1">
      <c r="B22" s="62" t="str">
        <f>IFERROR(IF(Table1[[#This Row],[DOB]]&lt;&gt;"",B21+1,""),1)</f>
        <v/>
      </c>
      <c r="C22" s="27"/>
      <c r="D22" s="27"/>
      <c r="E22" s="28"/>
      <c r="F22" s="28"/>
      <c r="G22" s="64" t="str">
        <f>IF(Table1[[#This Row],[DOB]]&lt;&gt;"",((F22) - (E22))/365.25,"")</f>
        <v/>
      </c>
      <c r="H22" s="29"/>
      <c r="I22" s="30"/>
      <c r="J22" s="64" t="str">
        <f>IF(Table1[[#This Row],[Age (Yrs) 
@ Surgery]]&lt;&gt;"",IF(Table1[[#This Row],[Age (Yrs) 
@ Surgery]]&lt;=21,"21 years or less","more than 21 years"),"")</f>
        <v/>
      </c>
      <c r="K22" s="54">
        <f>IFERROR(DATEDIF(Table1[[#This Row],[Date Surgery]],Summary!$H$5,"m"),"")</f>
        <v>0</v>
      </c>
    </row>
    <row r="23" spans="2:11" ht="24.95" customHeight="1" thickBot="1">
      <c r="B23" s="62" t="str">
        <f>IFERROR(IF(Table1[[#This Row],[DOB]]&lt;&gt;"",B22+1,""),1)</f>
        <v/>
      </c>
      <c r="C23" s="27"/>
      <c r="D23" s="27"/>
      <c r="E23" s="28"/>
      <c r="F23" s="28"/>
      <c r="G23" s="64" t="str">
        <f>IF(Table1[[#This Row],[DOB]]&lt;&gt;"",((F23) - (E23))/365.25,"")</f>
        <v/>
      </c>
      <c r="H23" s="29"/>
      <c r="I23" s="30"/>
      <c r="J23" s="64" t="str">
        <f>IF(Table1[[#This Row],[Age (Yrs) 
@ Surgery]]&lt;&gt;"",IF(Table1[[#This Row],[Age (Yrs) 
@ Surgery]]&lt;=21,"21 years or less","more than 21 years"),"")</f>
        <v/>
      </c>
      <c r="K23" s="54">
        <f>IFERROR(DATEDIF(Table1[[#This Row],[Date Surgery]],Summary!$H$5,"m"),"")</f>
        <v>0</v>
      </c>
    </row>
    <row r="24" spans="2:11" ht="24.95" customHeight="1" thickBot="1">
      <c r="B24" s="62" t="str">
        <f>IFERROR(IF(Table1[[#This Row],[DOB]]&lt;&gt;"",B23+1,""),1)</f>
        <v/>
      </c>
      <c r="C24" s="27"/>
      <c r="D24" s="27"/>
      <c r="E24" s="28"/>
      <c r="F24" s="28"/>
      <c r="G24" s="64" t="str">
        <f>IF(Table1[[#This Row],[DOB]]&lt;&gt;"",((F24) - (E24))/365.25,"")</f>
        <v/>
      </c>
      <c r="H24" s="29"/>
      <c r="I24" s="30"/>
      <c r="J24" s="64" t="str">
        <f>IF(Table1[[#This Row],[Age (Yrs) 
@ Surgery]]&lt;&gt;"",IF(Table1[[#This Row],[Age (Yrs) 
@ Surgery]]&lt;=21,"21 years or less","more than 21 years"),"")</f>
        <v/>
      </c>
      <c r="K24" s="54">
        <f>IFERROR(DATEDIF(Table1[[#This Row],[Date Surgery]],Summary!$H$5,"m"),"")</f>
        <v>0</v>
      </c>
    </row>
    <row r="25" spans="2:11" ht="24.95" customHeight="1" thickBot="1">
      <c r="B25" s="62" t="str">
        <f>IFERROR(IF(Table1[[#This Row],[DOB]]&lt;&gt;"",B24+1,""),1)</f>
        <v/>
      </c>
      <c r="C25" s="27"/>
      <c r="D25" s="27"/>
      <c r="E25" s="28"/>
      <c r="F25" s="28"/>
      <c r="G25" s="64" t="str">
        <f>IF(Table1[[#This Row],[DOB]]&lt;&gt;"",((F25) - (E25))/365.25,"")</f>
        <v/>
      </c>
      <c r="H25" s="29"/>
      <c r="I25" s="30"/>
      <c r="J25" s="64" t="str">
        <f>IF(Table1[[#This Row],[Age (Yrs) 
@ Surgery]]&lt;&gt;"",IF(Table1[[#This Row],[Age (Yrs) 
@ Surgery]]&lt;=21,"21 years or less","more than 21 years"),"")</f>
        <v/>
      </c>
      <c r="K25" s="54">
        <f>IFERROR(DATEDIF(Table1[[#This Row],[Date Surgery]],Summary!$H$5,"m"),"")</f>
        <v>0</v>
      </c>
    </row>
    <row r="26" spans="2:11" ht="24.95" customHeight="1" thickBot="1">
      <c r="B26" s="62" t="str">
        <f>IFERROR(IF(Table1[[#This Row],[DOB]]&lt;&gt;"",B25+1,""),1)</f>
        <v/>
      </c>
      <c r="C26" s="27"/>
      <c r="D26" s="27"/>
      <c r="E26" s="28"/>
      <c r="F26" s="28"/>
      <c r="G26" s="64" t="str">
        <f>IF(Table1[[#This Row],[DOB]]&lt;&gt;"",((F26) - (E26))/365.25,"")</f>
        <v/>
      </c>
      <c r="H26" s="29"/>
      <c r="I26" s="30"/>
      <c r="J26" s="64" t="str">
        <f>IF(Table1[[#This Row],[Age (Yrs) 
@ Surgery]]&lt;&gt;"",IF(Table1[[#This Row],[Age (Yrs) 
@ Surgery]]&lt;=21,"21 years or less","more than 21 years"),"")</f>
        <v/>
      </c>
      <c r="K26" s="54">
        <f>IFERROR(DATEDIF(Table1[[#This Row],[Date Surgery]],Summary!$H$5,"m"),"")</f>
        <v>0</v>
      </c>
    </row>
    <row r="27" spans="2:11" ht="24.95" customHeight="1" thickBot="1">
      <c r="B27" s="62" t="str">
        <f>IFERROR(IF(Table1[[#This Row],[DOB]]&lt;&gt;"",B26+1,""),1)</f>
        <v/>
      </c>
      <c r="C27" s="27"/>
      <c r="D27" s="27"/>
      <c r="E27" s="28"/>
      <c r="F27" s="28"/>
      <c r="G27" s="64" t="str">
        <f>IF(Table1[[#This Row],[DOB]]&lt;&gt;"",((F27) - (E27))/365.25,"")</f>
        <v/>
      </c>
      <c r="H27" s="29"/>
      <c r="I27" s="30"/>
      <c r="J27" s="64" t="str">
        <f>IF(Table1[[#This Row],[Age (Yrs) 
@ Surgery]]&lt;&gt;"",IF(Table1[[#This Row],[Age (Yrs) 
@ Surgery]]&lt;=21,"21 years or less","more than 21 years"),"")</f>
        <v/>
      </c>
      <c r="K27" s="54">
        <f>IFERROR(DATEDIF(Table1[[#This Row],[Date Surgery]],Summary!$H$5,"m"),"")</f>
        <v>0</v>
      </c>
    </row>
    <row r="28" spans="2:11" ht="24.95" customHeight="1" thickBot="1">
      <c r="B28" s="62" t="str">
        <f>IFERROR(IF(Table1[[#This Row],[DOB]]&lt;&gt;"",B27+1,""),1)</f>
        <v/>
      </c>
      <c r="C28" s="27"/>
      <c r="D28" s="27"/>
      <c r="E28" s="28"/>
      <c r="F28" s="28"/>
      <c r="G28" s="64" t="str">
        <f>IF(Table1[[#This Row],[DOB]]&lt;&gt;"",((F28) - (E28))/365.25,"")</f>
        <v/>
      </c>
      <c r="H28" s="29"/>
      <c r="I28" s="30"/>
      <c r="J28" s="64" t="str">
        <f>IF(Table1[[#This Row],[Age (Yrs) 
@ Surgery]]&lt;&gt;"",IF(Table1[[#This Row],[Age (Yrs) 
@ Surgery]]&lt;=21,"21 years or less","more than 21 years"),"")</f>
        <v/>
      </c>
      <c r="K28" s="54">
        <f>IFERROR(DATEDIF(Table1[[#This Row],[Date Surgery]],Summary!$H$5,"m"),"")</f>
        <v>0</v>
      </c>
    </row>
    <row r="29" spans="2:11" ht="24.95" customHeight="1" thickBot="1">
      <c r="B29" s="62" t="str">
        <f>IFERROR(IF(Table1[[#This Row],[DOB]]&lt;&gt;"",B28+1,""),1)</f>
        <v/>
      </c>
      <c r="C29" s="27"/>
      <c r="D29" s="27"/>
      <c r="E29" s="28"/>
      <c r="F29" s="28"/>
      <c r="G29" s="64" t="str">
        <f>IF(Table1[[#This Row],[DOB]]&lt;&gt;"",((F29) - (E29))/365.25,"")</f>
        <v/>
      </c>
      <c r="H29" s="29"/>
      <c r="I29" s="30"/>
      <c r="J29" s="64" t="str">
        <f>IF(Table1[[#This Row],[Age (Yrs) 
@ Surgery]]&lt;&gt;"",IF(Table1[[#This Row],[Age (Yrs) 
@ Surgery]]&lt;=21,"21 years or less","more than 21 years"),"")</f>
        <v/>
      </c>
      <c r="K29" s="54">
        <f>IFERROR(DATEDIF(Table1[[#This Row],[Date Surgery]],Summary!$H$5,"m"),"")</f>
        <v>0</v>
      </c>
    </row>
    <row r="30" spans="2:11" ht="24.95" customHeight="1" thickBot="1">
      <c r="B30" s="62" t="str">
        <f>IFERROR(IF(Table1[[#This Row],[DOB]]&lt;&gt;"",B29+1,""),1)</f>
        <v/>
      </c>
      <c r="C30" s="27"/>
      <c r="D30" s="27"/>
      <c r="E30" s="28"/>
      <c r="F30" s="28"/>
      <c r="G30" s="64" t="str">
        <f>IF(Table1[[#This Row],[DOB]]&lt;&gt;"",((F30) - (E30))/365.25,"")</f>
        <v/>
      </c>
      <c r="H30" s="29"/>
      <c r="I30" s="30"/>
      <c r="J30" s="64" t="str">
        <f>IF(Table1[[#This Row],[Age (Yrs) 
@ Surgery]]&lt;&gt;"",IF(Table1[[#This Row],[Age (Yrs) 
@ Surgery]]&lt;=21,"21 years or less","more than 21 years"),"")</f>
        <v/>
      </c>
      <c r="K30" s="54">
        <f>IFERROR(DATEDIF(Table1[[#This Row],[Date Surgery]],Summary!$H$5,"m"),"")</f>
        <v>0</v>
      </c>
    </row>
    <row r="31" spans="2:11" ht="24.95" customHeight="1" thickBot="1">
      <c r="B31" s="62" t="str">
        <f>IFERROR(IF(Table1[[#This Row],[DOB]]&lt;&gt;"",B30+1,""),1)</f>
        <v/>
      </c>
      <c r="C31" s="27"/>
      <c r="D31" s="27"/>
      <c r="E31" s="28"/>
      <c r="F31" s="28"/>
      <c r="G31" s="64" t="str">
        <f>IF(Table1[[#This Row],[DOB]]&lt;&gt;"",((F31) - (E31))/365.25,"")</f>
        <v/>
      </c>
      <c r="H31" s="29"/>
      <c r="I31" s="30"/>
      <c r="J31" s="64" t="str">
        <f>IF(Table1[[#This Row],[Age (Yrs) 
@ Surgery]]&lt;&gt;"",IF(Table1[[#This Row],[Age (Yrs) 
@ Surgery]]&lt;=21,"21 years or less","more than 21 years"),"")</f>
        <v/>
      </c>
      <c r="K31" s="54">
        <f>IFERROR(DATEDIF(Table1[[#This Row],[Date Surgery]],Summary!$H$5,"m"),"")</f>
        <v>0</v>
      </c>
    </row>
    <row r="32" spans="2:11" ht="24.95" customHeight="1" thickBot="1">
      <c r="B32" s="62" t="str">
        <f>IFERROR(IF(Table1[[#This Row],[DOB]]&lt;&gt;"",B31+1,""),1)</f>
        <v/>
      </c>
      <c r="C32" s="27"/>
      <c r="D32" s="27"/>
      <c r="E32" s="28"/>
      <c r="F32" s="28"/>
      <c r="G32" s="64" t="str">
        <f>IF(Table1[[#This Row],[DOB]]&lt;&gt;"",((F32) - (E32))/365.25,"")</f>
        <v/>
      </c>
      <c r="H32" s="29"/>
      <c r="I32" s="30"/>
      <c r="J32" s="64" t="str">
        <f>IF(Table1[[#This Row],[Age (Yrs) 
@ Surgery]]&lt;&gt;"",IF(Table1[[#This Row],[Age (Yrs) 
@ Surgery]]&lt;=21,"21 years or less","more than 21 years"),"")</f>
        <v/>
      </c>
      <c r="K32" s="54">
        <f>IFERROR(DATEDIF(Table1[[#This Row],[Date Surgery]],Summary!$H$5,"m"),"")</f>
        <v>0</v>
      </c>
    </row>
    <row r="33" spans="2:11" ht="24.95" customHeight="1" thickBot="1">
      <c r="B33" s="62" t="str">
        <f>IFERROR(IF(Table1[[#This Row],[DOB]]&lt;&gt;"",B32+1,""),1)</f>
        <v/>
      </c>
      <c r="C33" s="27"/>
      <c r="D33" s="27"/>
      <c r="E33" s="28"/>
      <c r="F33" s="28"/>
      <c r="G33" s="64" t="str">
        <f>IF(Table1[[#This Row],[DOB]]&lt;&gt;"",((F33) - (E33))/365.25,"")</f>
        <v/>
      </c>
      <c r="H33" s="29"/>
      <c r="I33" s="30"/>
      <c r="J33" s="64" t="str">
        <f>IF(Table1[[#This Row],[Age (Yrs) 
@ Surgery]]&lt;&gt;"",IF(Table1[[#This Row],[Age (Yrs) 
@ Surgery]]&lt;=21,"21 years or less","more than 21 years"),"")</f>
        <v/>
      </c>
      <c r="K33" s="54">
        <f>IFERROR(DATEDIF(Table1[[#This Row],[Date Surgery]],Summary!$H$5,"m"),"")</f>
        <v>0</v>
      </c>
    </row>
    <row r="34" spans="2:11" ht="24.95" customHeight="1" thickBot="1">
      <c r="B34" s="62" t="str">
        <f>IFERROR(IF(Table1[[#This Row],[DOB]]&lt;&gt;"",B33+1,""),1)</f>
        <v/>
      </c>
      <c r="C34" s="27"/>
      <c r="D34" s="27"/>
      <c r="E34" s="28"/>
      <c r="F34" s="28"/>
      <c r="G34" s="64" t="str">
        <f>IF(Table1[[#This Row],[DOB]]&lt;&gt;"",((F34) - (E34))/365.25,"")</f>
        <v/>
      </c>
      <c r="H34" s="29"/>
      <c r="I34" s="30"/>
      <c r="J34" s="64" t="str">
        <f>IF(Table1[[#This Row],[Age (Yrs) 
@ Surgery]]&lt;&gt;"",IF(Table1[[#This Row],[Age (Yrs) 
@ Surgery]]&lt;=21,"21 years or less","more than 21 years"),"")</f>
        <v/>
      </c>
      <c r="K34" s="54">
        <f>IFERROR(DATEDIF(Table1[[#This Row],[Date Surgery]],Summary!$H$5,"m"),"")</f>
        <v>0</v>
      </c>
    </row>
    <row r="35" spans="2:11" ht="24.95" customHeight="1" thickBot="1">
      <c r="B35" s="62" t="str">
        <f>IFERROR(IF(Table1[[#This Row],[DOB]]&lt;&gt;"",B34+1,""),1)</f>
        <v/>
      </c>
      <c r="C35" s="27"/>
      <c r="D35" s="27"/>
      <c r="E35" s="28"/>
      <c r="F35" s="28"/>
      <c r="G35" s="64" t="str">
        <f>IF(Table1[[#This Row],[DOB]]&lt;&gt;"",((F35) - (E35))/365.25,"")</f>
        <v/>
      </c>
      <c r="H35" s="29"/>
      <c r="I35" s="30"/>
      <c r="J35" s="64" t="str">
        <f>IF(Table1[[#This Row],[Age (Yrs) 
@ Surgery]]&lt;&gt;"",IF(Table1[[#This Row],[Age (Yrs) 
@ Surgery]]&lt;=21,"21 years or less","more than 21 years"),"")</f>
        <v/>
      </c>
      <c r="K35" s="54">
        <f>IFERROR(DATEDIF(Table1[[#This Row],[Date Surgery]],Summary!$H$5,"m"),"")</f>
        <v>0</v>
      </c>
    </row>
    <row r="36" spans="2:11" ht="24.95" customHeight="1" thickBot="1">
      <c r="B36" s="62" t="str">
        <f>IFERROR(IF(Table1[[#This Row],[DOB]]&lt;&gt;"",B35+1,""),1)</f>
        <v/>
      </c>
      <c r="C36" s="27"/>
      <c r="D36" s="27"/>
      <c r="E36" s="28"/>
      <c r="F36" s="28"/>
      <c r="G36" s="64" t="str">
        <f>IF(Table1[[#This Row],[DOB]]&lt;&gt;"",((F36) - (E36))/365.25,"")</f>
        <v/>
      </c>
      <c r="H36" s="29"/>
      <c r="I36" s="30"/>
      <c r="J36" s="64" t="str">
        <f>IF(Table1[[#This Row],[Age (Yrs) 
@ Surgery]]&lt;&gt;"",IF(Table1[[#This Row],[Age (Yrs) 
@ Surgery]]&lt;=21,"21 years or less","more than 21 years"),"")</f>
        <v/>
      </c>
      <c r="K36" s="54">
        <f>IFERROR(DATEDIF(Table1[[#This Row],[Date Surgery]],Summary!$H$5,"m"),"")</f>
        <v>0</v>
      </c>
    </row>
    <row r="37" spans="2:11" ht="24.95" customHeight="1" thickBot="1">
      <c r="B37" s="62" t="str">
        <f>IFERROR(IF(Table1[[#This Row],[DOB]]&lt;&gt;"",B36+1,""),1)</f>
        <v/>
      </c>
      <c r="C37" s="27"/>
      <c r="D37" s="27"/>
      <c r="E37" s="28"/>
      <c r="F37" s="28"/>
      <c r="G37" s="64" t="str">
        <f>IF(Table1[[#This Row],[DOB]]&lt;&gt;"",((F37) - (E37))/365.25,"")</f>
        <v/>
      </c>
      <c r="H37" s="29"/>
      <c r="I37" s="30"/>
      <c r="J37" s="64" t="str">
        <f>IF(Table1[[#This Row],[Age (Yrs) 
@ Surgery]]&lt;&gt;"",IF(Table1[[#This Row],[Age (Yrs) 
@ Surgery]]&lt;=21,"21 years or less","more than 21 years"),"")</f>
        <v/>
      </c>
      <c r="K37" s="54">
        <f>IFERROR(DATEDIF(Table1[[#This Row],[Date Surgery]],Summary!$H$5,"m"),"")</f>
        <v>0</v>
      </c>
    </row>
    <row r="38" spans="2:11" ht="24.95" customHeight="1" thickBot="1">
      <c r="B38" s="62" t="str">
        <f>IFERROR(IF(Table1[[#This Row],[DOB]]&lt;&gt;"",B37+1,""),1)</f>
        <v/>
      </c>
      <c r="C38" s="27"/>
      <c r="D38" s="27"/>
      <c r="E38" s="28"/>
      <c r="F38" s="28"/>
      <c r="G38" s="64" t="str">
        <f>IF(Table1[[#This Row],[DOB]]&lt;&gt;"",((F38) - (E38))/365.25,"")</f>
        <v/>
      </c>
      <c r="H38" s="29"/>
      <c r="I38" s="30"/>
      <c r="J38" s="64" t="str">
        <f>IF(Table1[[#This Row],[Age (Yrs) 
@ Surgery]]&lt;&gt;"",IF(Table1[[#This Row],[Age (Yrs) 
@ Surgery]]&lt;=21,"21 years or less","more than 21 years"),"")</f>
        <v/>
      </c>
      <c r="K38" s="54">
        <f>IFERROR(DATEDIF(Table1[[#This Row],[Date Surgery]],Summary!$H$5,"m"),"")</f>
        <v>0</v>
      </c>
    </row>
    <row r="39" spans="2:11" ht="24.95" customHeight="1" thickBot="1">
      <c r="B39" s="62" t="str">
        <f>IFERROR(IF(Table1[[#This Row],[DOB]]&lt;&gt;"",B38+1,""),1)</f>
        <v/>
      </c>
      <c r="C39" s="27"/>
      <c r="D39" s="27"/>
      <c r="E39" s="28"/>
      <c r="F39" s="28"/>
      <c r="G39" s="64" t="str">
        <f>IF(Table1[[#This Row],[DOB]]&lt;&gt;"",((F39) - (E39))/365.25,"")</f>
        <v/>
      </c>
      <c r="H39" s="29"/>
      <c r="I39" s="30"/>
      <c r="J39" s="64" t="str">
        <f>IF(Table1[[#This Row],[Age (Yrs) 
@ Surgery]]&lt;&gt;"",IF(Table1[[#This Row],[Age (Yrs) 
@ Surgery]]&lt;=21,"21 years or less","more than 21 years"),"")</f>
        <v/>
      </c>
      <c r="K39" s="54">
        <f>IFERROR(DATEDIF(Table1[[#This Row],[Date Surgery]],Summary!$H$5,"m"),"")</f>
        <v>0</v>
      </c>
    </row>
    <row r="40" spans="2:11" ht="24.95" customHeight="1" thickBot="1">
      <c r="B40" s="62" t="str">
        <f>IFERROR(IF(Table1[[#This Row],[DOB]]&lt;&gt;"",B39+1,""),1)</f>
        <v/>
      </c>
      <c r="C40" s="27"/>
      <c r="D40" s="27"/>
      <c r="E40" s="28"/>
      <c r="F40" s="28"/>
      <c r="G40" s="64" t="str">
        <f>IF(Table1[[#This Row],[DOB]]&lt;&gt;"",((F40) - (E40))/365.25,"")</f>
        <v/>
      </c>
      <c r="H40" s="29"/>
      <c r="I40" s="30"/>
      <c r="J40" s="64" t="str">
        <f>IF(Table1[[#This Row],[Age (Yrs) 
@ Surgery]]&lt;&gt;"",IF(Table1[[#This Row],[Age (Yrs) 
@ Surgery]]&lt;=21,"21 years or less","more than 21 years"),"")</f>
        <v/>
      </c>
      <c r="K40" s="54">
        <f>IFERROR(DATEDIF(Table1[[#This Row],[Date Surgery]],Summary!$H$5,"m"),"")</f>
        <v>0</v>
      </c>
    </row>
    <row r="41" spans="2:11" ht="24.95" customHeight="1" thickBot="1">
      <c r="B41" s="62" t="str">
        <f>IFERROR(IF(Table1[[#This Row],[DOB]]&lt;&gt;"",B40+1,""),1)</f>
        <v/>
      </c>
      <c r="C41" s="27"/>
      <c r="D41" s="27"/>
      <c r="E41" s="28"/>
      <c r="F41" s="28"/>
      <c r="G41" s="64" t="str">
        <f>IF(Table1[[#This Row],[DOB]]&lt;&gt;"",((F41) - (E41))/365.25,"")</f>
        <v/>
      </c>
      <c r="H41" s="29"/>
      <c r="I41" s="30"/>
      <c r="J41" s="64" t="str">
        <f>IF(Table1[[#This Row],[Age (Yrs) 
@ Surgery]]&lt;&gt;"",IF(Table1[[#This Row],[Age (Yrs) 
@ Surgery]]&lt;=21,"21 years or less","more than 21 years"),"")</f>
        <v/>
      </c>
      <c r="K41" s="54">
        <f>IFERROR(DATEDIF(Table1[[#This Row],[Date Surgery]],Summary!$H$5,"m"),"")</f>
        <v>0</v>
      </c>
    </row>
    <row r="42" spans="2:11" ht="24.95" customHeight="1" thickBot="1">
      <c r="B42" s="62" t="str">
        <f>IFERROR(IF(Table1[[#This Row],[DOB]]&lt;&gt;"",B41+1,""),1)</f>
        <v/>
      </c>
      <c r="C42" s="27"/>
      <c r="D42" s="27"/>
      <c r="E42" s="28"/>
      <c r="F42" s="28"/>
      <c r="G42" s="64" t="str">
        <f>IF(Table1[[#This Row],[DOB]]&lt;&gt;"",((F42) - (E42))/365.25,"")</f>
        <v/>
      </c>
      <c r="H42" s="29"/>
      <c r="I42" s="30"/>
      <c r="J42" s="64" t="str">
        <f>IF(Table1[[#This Row],[Age (Yrs) 
@ Surgery]]&lt;&gt;"",IF(Table1[[#This Row],[Age (Yrs) 
@ Surgery]]&lt;=21,"21 years or less","more than 21 years"),"")</f>
        <v/>
      </c>
      <c r="K42" s="54">
        <f>IFERROR(DATEDIF(Table1[[#This Row],[Date Surgery]],Summary!$H$5,"m"),"")</f>
        <v>0</v>
      </c>
    </row>
    <row r="43" spans="2:11" ht="24.95" customHeight="1" thickBot="1">
      <c r="B43" s="62" t="str">
        <f>IFERROR(IF(Table1[[#This Row],[DOB]]&lt;&gt;"",B42+1,""),1)</f>
        <v/>
      </c>
      <c r="C43" s="27"/>
      <c r="D43" s="27"/>
      <c r="E43" s="28"/>
      <c r="F43" s="28"/>
      <c r="G43" s="64" t="str">
        <f>IF(Table1[[#This Row],[DOB]]&lt;&gt;"",((F43) - (E43))/365.25,"")</f>
        <v/>
      </c>
      <c r="H43" s="29"/>
      <c r="I43" s="30"/>
      <c r="J43" s="64" t="str">
        <f>IF(Table1[[#This Row],[Age (Yrs) 
@ Surgery]]&lt;&gt;"",IF(Table1[[#This Row],[Age (Yrs) 
@ Surgery]]&lt;=21,"21 years or less","more than 21 years"),"")</f>
        <v/>
      </c>
      <c r="K43" s="54">
        <f>IFERROR(DATEDIF(Table1[[#This Row],[Date Surgery]],Summary!$H$5,"m"),"")</f>
        <v>0</v>
      </c>
    </row>
    <row r="44" spans="2:11" ht="24.95" customHeight="1" thickBot="1">
      <c r="B44" s="62" t="str">
        <f>IFERROR(IF(Table1[[#This Row],[DOB]]&lt;&gt;"",B43+1,""),1)</f>
        <v/>
      </c>
      <c r="C44" s="27"/>
      <c r="D44" s="27"/>
      <c r="E44" s="28"/>
      <c r="F44" s="28"/>
      <c r="G44" s="64" t="str">
        <f>IF(Table1[[#This Row],[DOB]]&lt;&gt;"",((F44) - (E44))/365.25,"")</f>
        <v/>
      </c>
      <c r="H44" s="29"/>
      <c r="I44" s="30"/>
      <c r="J44" s="64" t="str">
        <f>IF(Table1[[#This Row],[Age (Yrs) 
@ Surgery]]&lt;&gt;"",IF(Table1[[#This Row],[Age (Yrs) 
@ Surgery]]&lt;=21,"21 years or less","more than 21 years"),"")</f>
        <v/>
      </c>
      <c r="K44" s="54">
        <f>IFERROR(DATEDIF(Table1[[#This Row],[Date Surgery]],Summary!$H$5,"m"),"")</f>
        <v>0</v>
      </c>
    </row>
    <row r="45" spans="2:11" ht="24.95" customHeight="1" thickBot="1">
      <c r="B45" s="62" t="str">
        <f>IFERROR(IF(Table1[[#This Row],[DOB]]&lt;&gt;"",B44+1,""),1)</f>
        <v/>
      </c>
      <c r="C45" s="27"/>
      <c r="D45" s="27"/>
      <c r="E45" s="28"/>
      <c r="F45" s="28"/>
      <c r="G45" s="64" t="str">
        <f>IF(Table1[[#This Row],[DOB]]&lt;&gt;"",((F45) - (E45))/365.25,"")</f>
        <v/>
      </c>
      <c r="H45" s="29"/>
      <c r="I45" s="30"/>
      <c r="J45" s="64" t="str">
        <f>IF(Table1[[#This Row],[Age (Yrs) 
@ Surgery]]&lt;&gt;"",IF(Table1[[#This Row],[Age (Yrs) 
@ Surgery]]&lt;=21,"21 years or less","more than 21 years"),"")</f>
        <v/>
      </c>
      <c r="K45" s="54">
        <f>IFERROR(DATEDIF(Table1[[#This Row],[Date Surgery]],Summary!$H$5,"m"),"")</f>
        <v>0</v>
      </c>
    </row>
    <row r="46" spans="2:11" ht="24.95" customHeight="1" thickBot="1">
      <c r="B46" s="62" t="str">
        <f>IFERROR(IF(Table1[[#This Row],[DOB]]&lt;&gt;"",B45+1,""),1)</f>
        <v/>
      </c>
      <c r="C46" s="27"/>
      <c r="D46" s="27"/>
      <c r="E46" s="28"/>
      <c r="F46" s="28"/>
      <c r="G46" s="64" t="str">
        <f>IF(Table1[[#This Row],[DOB]]&lt;&gt;"",((F46) - (E46))/365.25,"")</f>
        <v/>
      </c>
      <c r="H46" s="29"/>
      <c r="I46" s="30"/>
      <c r="J46" s="64" t="str">
        <f>IF(Table1[[#This Row],[Age (Yrs) 
@ Surgery]]&lt;&gt;"",IF(Table1[[#This Row],[Age (Yrs) 
@ Surgery]]&lt;=21,"21 years or less","more than 21 years"),"")</f>
        <v/>
      </c>
      <c r="K46" s="54">
        <f>IFERROR(DATEDIF(Table1[[#This Row],[Date Surgery]],Summary!$H$5,"m"),"")</f>
        <v>0</v>
      </c>
    </row>
    <row r="47" spans="2:11" ht="24.95" customHeight="1" thickBot="1">
      <c r="B47" s="62" t="str">
        <f>IFERROR(IF(Table1[[#This Row],[DOB]]&lt;&gt;"",B46+1,""),1)</f>
        <v/>
      </c>
      <c r="C47" s="27"/>
      <c r="D47" s="27"/>
      <c r="E47" s="28"/>
      <c r="F47" s="28"/>
      <c r="G47" s="64" t="str">
        <f>IF(Table1[[#This Row],[DOB]]&lt;&gt;"",((F47) - (E47))/365.25,"")</f>
        <v/>
      </c>
      <c r="H47" s="29"/>
      <c r="I47" s="30"/>
      <c r="J47" s="64" t="str">
        <f>IF(Table1[[#This Row],[Age (Yrs) 
@ Surgery]]&lt;&gt;"",IF(Table1[[#This Row],[Age (Yrs) 
@ Surgery]]&lt;=21,"21 years or less","more than 21 years"),"")</f>
        <v/>
      </c>
      <c r="K47" s="54">
        <f>IFERROR(DATEDIF(Table1[[#This Row],[Date Surgery]],Summary!$H$5,"m"),"")</f>
        <v>0</v>
      </c>
    </row>
    <row r="48" spans="2:11" ht="24.95" customHeight="1" thickBot="1">
      <c r="B48" s="62" t="str">
        <f>IFERROR(IF(Table1[[#This Row],[DOB]]&lt;&gt;"",B47+1,""),1)</f>
        <v/>
      </c>
      <c r="C48" s="27"/>
      <c r="D48" s="27"/>
      <c r="E48" s="28"/>
      <c r="F48" s="28"/>
      <c r="G48" s="64" t="str">
        <f>IF(Table1[[#This Row],[DOB]]&lt;&gt;"",((F48) - (E48))/365.25,"")</f>
        <v/>
      </c>
      <c r="H48" s="29"/>
      <c r="I48" s="30"/>
      <c r="J48" s="64" t="str">
        <f>IF(Table1[[#This Row],[Age (Yrs) 
@ Surgery]]&lt;&gt;"",IF(Table1[[#This Row],[Age (Yrs) 
@ Surgery]]&lt;=21,"21 years or less","more than 21 years"),"")</f>
        <v/>
      </c>
      <c r="K48" s="54">
        <f>IFERROR(DATEDIF(Table1[[#This Row],[Date Surgery]],Summary!$H$5,"m"),"")</f>
        <v>0</v>
      </c>
    </row>
    <row r="49" spans="2:11" ht="24.95" customHeight="1" thickBot="1">
      <c r="B49" s="62" t="str">
        <f>IFERROR(IF(Table1[[#This Row],[DOB]]&lt;&gt;"",B48+1,""),1)</f>
        <v/>
      </c>
      <c r="C49" s="27"/>
      <c r="D49" s="27"/>
      <c r="E49" s="28"/>
      <c r="F49" s="28"/>
      <c r="G49" s="64" t="str">
        <f>IF(Table1[[#This Row],[DOB]]&lt;&gt;"",((F49) - (E49))/365.25,"")</f>
        <v/>
      </c>
      <c r="H49" s="29"/>
      <c r="I49" s="30"/>
      <c r="J49" s="64" t="str">
        <f>IF(Table1[[#This Row],[Age (Yrs) 
@ Surgery]]&lt;&gt;"",IF(Table1[[#This Row],[Age (Yrs) 
@ Surgery]]&lt;=21,"21 years or less","more than 21 years"),"")</f>
        <v/>
      </c>
      <c r="K49" s="54">
        <f>IFERROR(DATEDIF(Table1[[#This Row],[Date Surgery]],Summary!$H$5,"m"),"")</f>
        <v>0</v>
      </c>
    </row>
    <row r="50" spans="2:11" ht="24.95" customHeight="1" thickBot="1">
      <c r="B50" s="62" t="str">
        <f>IFERROR(IF(Table1[[#This Row],[DOB]]&lt;&gt;"",B49+1,""),1)</f>
        <v/>
      </c>
      <c r="C50" s="27"/>
      <c r="D50" s="27"/>
      <c r="E50" s="28"/>
      <c r="F50" s="28"/>
      <c r="G50" s="64" t="str">
        <f>IF(Table1[[#This Row],[DOB]]&lt;&gt;"",((F50) - (E50))/365.25,"")</f>
        <v/>
      </c>
      <c r="H50" s="29"/>
      <c r="I50" s="30"/>
      <c r="J50" s="64" t="str">
        <f>IF(Table1[[#This Row],[Age (Yrs) 
@ Surgery]]&lt;&gt;"",IF(Table1[[#This Row],[Age (Yrs) 
@ Surgery]]&lt;=21,"21 years or less","more than 21 years"),"")</f>
        <v/>
      </c>
      <c r="K50" s="54">
        <f>IFERROR(DATEDIF(Table1[[#This Row],[Date Surgery]],Summary!$H$5,"m"),"")</f>
        <v>0</v>
      </c>
    </row>
    <row r="51" spans="2:11" ht="24.95" customHeight="1" thickBot="1">
      <c r="B51" s="62" t="str">
        <f>IFERROR(IF(Table1[[#This Row],[DOB]]&lt;&gt;"",B50+1,""),1)</f>
        <v/>
      </c>
      <c r="C51" s="27"/>
      <c r="D51" s="27"/>
      <c r="E51" s="28"/>
      <c r="F51" s="28"/>
      <c r="G51" s="64" t="str">
        <f>IF(Table1[[#This Row],[DOB]]&lt;&gt;"",((F51) - (E51))/365.25,"")</f>
        <v/>
      </c>
      <c r="H51" s="29"/>
      <c r="I51" s="30"/>
      <c r="J51" s="64" t="str">
        <f>IF(Table1[[#This Row],[Age (Yrs) 
@ Surgery]]&lt;&gt;"",IF(Table1[[#This Row],[Age (Yrs) 
@ Surgery]]&lt;=21,"21 years or less","more than 21 years"),"")</f>
        <v/>
      </c>
      <c r="K51" s="54">
        <f>IFERROR(DATEDIF(Table1[[#This Row],[Date Surgery]],Summary!$H$5,"m"),"")</f>
        <v>0</v>
      </c>
    </row>
    <row r="52" spans="2:11" ht="24.95" customHeight="1" thickBot="1">
      <c r="B52" s="62" t="str">
        <f>IFERROR(IF(Table1[[#This Row],[DOB]]&lt;&gt;"",B51+1,""),1)</f>
        <v/>
      </c>
      <c r="C52" s="27"/>
      <c r="D52" s="27"/>
      <c r="E52" s="28"/>
      <c r="F52" s="28"/>
      <c r="G52" s="64" t="str">
        <f>IF(Table1[[#This Row],[DOB]]&lt;&gt;"",((F52) - (E52))/365.25,"")</f>
        <v/>
      </c>
      <c r="H52" s="29"/>
      <c r="I52" s="30"/>
      <c r="J52" s="64" t="str">
        <f>IF(Table1[[#This Row],[Age (Yrs) 
@ Surgery]]&lt;&gt;"",IF(Table1[[#This Row],[Age (Yrs) 
@ Surgery]]&lt;=21,"21 years or less","more than 21 years"),"")</f>
        <v/>
      </c>
      <c r="K52" s="54">
        <f>IFERROR(DATEDIF(Table1[[#This Row],[Date Surgery]],Summary!$H$5,"m"),"")</f>
        <v>0</v>
      </c>
    </row>
    <row r="53" spans="2:11" ht="24.95" customHeight="1" thickBot="1">
      <c r="B53" s="62" t="str">
        <f>IFERROR(IF(Table1[[#This Row],[DOB]]&lt;&gt;"",B52+1,""),1)</f>
        <v/>
      </c>
      <c r="C53" s="27"/>
      <c r="D53" s="27"/>
      <c r="E53" s="28"/>
      <c r="F53" s="28"/>
      <c r="G53" s="64" t="str">
        <f>IF(Table1[[#This Row],[DOB]]&lt;&gt;"",((F53) - (E53))/365.25,"")</f>
        <v/>
      </c>
      <c r="H53" s="29"/>
      <c r="I53" s="30"/>
      <c r="J53" s="64" t="str">
        <f>IF(Table1[[#This Row],[Age (Yrs) 
@ Surgery]]&lt;&gt;"",IF(Table1[[#This Row],[Age (Yrs) 
@ Surgery]]&lt;=21,"21 years or less","more than 21 years"),"")</f>
        <v/>
      </c>
      <c r="K53" s="54">
        <f>IFERROR(DATEDIF(Table1[[#This Row],[Date Surgery]],Summary!$H$5,"m"),"")</f>
        <v>0</v>
      </c>
    </row>
    <row r="54" spans="2:11" ht="24.95" customHeight="1" thickBot="1">
      <c r="B54" s="62" t="str">
        <f>IFERROR(IF(Table1[[#This Row],[DOB]]&lt;&gt;"",B53+1,""),1)</f>
        <v/>
      </c>
      <c r="C54" s="27"/>
      <c r="D54" s="27"/>
      <c r="E54" s="28"/>
      <c r="F54" s="28"/>
      <c r="G54" s="64" t="str">
        <f>IF(Table1[[#This Row],[DOB]]&lt;&gt;"",((F54) - (E54))/365.25,"")</f>
        <v/>
      </c>
      <c r="H54" s="29"/>
      <c r="I54" s="30"/>
      <c r="J54" s="64" t="str">
        <f>IF(Table1[[#This Row],[Age (Yrs) 
@ Surgery]]&lt;&gt;"",IF(Table1[[#This Row],[Age (Yrs) 
@ Surgery]]&lt;=21,"21 years or less","more than 21 years"),"")</f>
        <v/>
      </c>
      <c r="K54" s="54">
        <f>IFERROR(DATEDIF(Table1[[#This Row],[Date Surgery]],Summary!$H$5,"m"),"")</f>
        <v>0</v>
      </c>
    </row>
    <row r="55" spans="2:11" ht="24.95" customHeight="1" thickBot="1">
      <c r="B55" s="62" t="str">
        <f>IFERROR(IF(Table1[[#This Row],[DOB]]&lt;&gt;"",B54+1,""),1)</f>
        <v/>
      </c>
      <c r="C55" s="27"/>
      <c r="D55" s="27"/>
      <c r="E55" s="28"/>
      <c r="F55" s="28"/>
      <c r="G55" s="64" t="str">
        <f>IF(Table1[[#This Row],[DOB]]&lt;&gt;"",((F55) - (E55))/365.25,"")</f>
        <v/>
      </c>
      <c r="H55" s="29"/>
      <c r="I55" s="30"/>
      <c r="J55" s="64" t="str">
        <f>IF(Table1[[#This Row],[Age (Yrs) 
@ Surgery]]&lt;&gt;"",IF(Table1[[#This Row],[Age (Yrs) 
@ Surgery]]&lt;=21,"21 years or less","more than 21 years"),"")</f>
        <v/>
      </c>
      <c r="K55" s="54">
        <f>IFERROR(DATEDIF(Table1[[#This Row],[Date Surgery]],Summary!$H$5,"m"),"")</f>
        <v>0</v>
      </c>
    </row>
    <row r="56" spans="2:11" ht="24.95" customHeight="1" thickBot="1">
      <c r="B56" s="62" t="str">
        <f>IFERROR(IF(Table1[[#This Row],[DOB]]&lt;&gt;"",B55+1,""),1)</f>
        <v/>
      </c>
      <c r="C56" s="27"/>
      <c r="D56" s="27"/>
      <c r="E56" s="28"/>
      <c r="F56" s="28"/>
      <c r="G56" s="64" t="str">
        <f>IF(Table1[[#This Row],[DOB]]&lt;&gt;"",((F56) - (E56))/365.25,"")</f>
        <v/>
      </c>
      <c r="H56" s="29"/>
      <c r="I56" s="30"/>
      <c r="J56" s="64" t="str">
        <f>IF(Table1[[#This Row],[Age (Yrs) 
@ Surgery]]&lt;&gt;"",IF(Table1[[#This Row],[Age (Yrs) 
@ Surgery]]&lt;=21,"21 years or less","more than 21 years"),"")</f>
        <v/>
      </c>
      <c r="K56" s="54">
        <f>IFERROR(DATEDIF(Table1[[#This Row],[Date Surgery]],Summary!$H$5,"m"),"")</f>
        <v>0</v>
      </c>
    </row>
    <row r="57" spans="2:11" ht="24.95" customHeight="1" thickBot="1">
      <c r="B57" s="62" t="str">
        <f>IFERROR(IF(Table1[[#This Row],[DOB]]&lt;&gt;"",B56+1,""),1)</f>
        <v/>
      </c>
      <c r="C57" s="27"/>
      <c r="D57" s="27"/>
      <c r="E57" s="28"/>
      <c r="F57" s="28"/>
      <c r="G57" s="64" t="str">
        <f>IF(Table1[[#This Row],[DOB]]&lt;&gt;"",((F57) - (E57))/365.25,"")</f>
        <v/>
      </c>
      <c r="H57" s="29"/>
      <c r="I57" s="30"/>
      <c r="J57" s="64" t="str">
        <f>IF(Table1[[#This Row],[Age (Yrs) 
@ Surgery]]&lt;&gt;"",IF(Table1[[#This Row],[Age (Yrs) 
@ Surgery]]&lt;=21,"21 years or less","more than 21 years"),"")</f>
        <v/>
      </c>
      <c r="K57" s="54">
        <f>IFERROR(DATEDIF(Table1[[#This Row],[Date Surgery]],Summary!$H$5,"m"),"")</f>
        <v>0</v>
      </c>
    </row>
    <row r="58" spans="2:11" ht="24.95" customHeight="1" thickBot="1">
      <c r="B58" s="62" t="str">
        <f>IFERROR(IF(Table1[[#This Row],[DOB]]&lt;&gt;"",B57+1,""),1)</f>
        <v/>
      </c>
      <c r="C58" s="27"/>
      <c r="D58" s="27"/>
      <c r="E58" s="28"/>
      <c r="F58" s="28"/>
      <c r="G58" s="64" t="str">
        <f>IF(Table1[[#This Row],[DOB]]&lt;&gt;"",((F58) - (E58))/365.25,"")</f>
        <v/>
      </c>
      <c r="H58" s="29"/>
      <c r="I58" s="30"/>
      <c r="J58" s="64" t="str">
        <f>IF(Table1[[#This Row],[Age (Yrs) 
@ Surgery]]&lt;&gt;"",IF(Table1[[#This Row],[Age (Yrs) 
@ Surgery]]&lt;=21,"21 years or less","more than 21 years"),"")</f>
        <v/>
      </c>
      <c r="K58" s="54">
        <f>IFERROR(DATEDIF(Table1[[#This Row],[Date Surgery]],Summary!$H$5,"m"),"")</f>
        <v>0</v>
      </c>
    </row>
    <row r="59" spans="2:11" ht="24.95" customHeight="1" thickBot="1">
      <c r="B59" s="62" t="str">
        <f>IFERROR(IF(Table1[[#This Row],[DOB]]&lt;&gt;"",B58+1,""),1)</f>
        <v/>
      </c>
      <c r="C59" s="27"/>
      <c r="D59" s="27"/>
      <c r="E59" s="28"/>
      <c r="F59" s="28"/>
      <c r="G59" s="64" t="str">
        <f>IF(Table1[[#This Row],[DOB]]&lt;&gt;"",((F59) - (E59))/365.25,"")</f>
        <v/>
      </c>
      <c r="H59" s="29"/>
      <c r="I59" s="30"/>
      <c r="J59" s="64" t="str">
        <f>IF(Table1[[#This Row],[Age (Yrs) 
@ Surgery]]&lt;&gt;"",IF(Table1[[#This Row],[Age (Yrs) 
@ Surgery]]&lt;=21,"21 years or less","more than 21 years"),"")</f>
        <v/>
      </c>
      <c r="K59" s="54">
        <f>IFERROR(DATEDIF(Table1[[#This Row],[Date Surgery]],Summary!$H$5,"m"),"")</f>
        <v>0</v>
      </c>
    </row>
    <row r="60" spans="2:11" ht="24.95" customHeight="1" thickBot="1">
      <c r="B60" s="62" t="str">
        <f>IFERROR(IF(Table1[[#This Row],[DOB]]&lt;&gt;"",B59+1,""),1)</f>
        <v/>
      </c>
      <c r="C60" s="27"/>
      <c r="D60" s="27"/>
      <c r="E60" s="28"/>
      <c r="F60" s="28"/>
      <c r="G60" s="64" t="str">
        <f>IF(Table1[[#This Row],[DOB]]&lt;&gt;"",((F60) - (E60))/365.25,"")</f>
        <v/>
      </c>
      <c r="H60" s="29"/>
      <c r="I60" s="30"/>
      <c r="J60" s="64" t="str">
        <f>IF(Table1[[#This Row],[Age (Yrs) 
@ Surgery]]&lt;&gt;"",IF(Table1[[#This Row],[Age (Yrs) 
@ Surgery]]&lt;=21,"21 years or less","more than 21 years"),"")</f>
        <v/>
      </c>
      <c r="K60" s="54">
        <f>IFERROR(DATEDIF(Table1[[#This Row],[Date Surgery]],Summary!$H$5,"m"),"")</f>
        <v>0</v>
      </c>
    </row>
    <row r="61" spans="2:11" ht="24.95" customHeight="1" thickBot="1">
      <c r="B61" s="62" t="str">
        <f>IFERROR(IF(Table1[[#This Row],[DOB]]&lt;&gt;"",B60+1,""),1)</f>
        <v/>
      </c>
      <c r="C61" s="27"/>
      <c r="D61" s="27"/>
      <c r="E61" s="28"/>
      <c r="F61" s="28"/>
      <c r="G61" s="64" t="str">
        <f>IF(Table1[[#This Row],[DOB]]&lt;&gt;"",((F61) - (E61))/365.25,"")</f>
        <v/>
      </c>
      <c r="H61" s="29"/>
      <c r="I61" s="30"/>
      <c r="J61" s="64" t="str">
        <f>IF(Table1[[#This Row],[Age (Yrs) 
@ Surgery]]&lt;&gt;"",IF(Table1[[#This Row],[Age (Yrs) 
@ Surgery]]&lt;=21,"21 years or less","more than 21 years"),"")</f>
        <v/>
      </c>
      <c r="K61" s="54">
        <f>IFERROR(DATEDIF(Table1[[#This Row],[Date Surgery]],Summary!$H$5,"m"),"")</f>
        <v>0</v>
      </c>
    </row>
    <row r="62" spans="2:11" ht="24.95" customHeight="1" thickBot="1">
      <c r="B62" s="62" t="str">
        <f>IFERROR(IF(Table1[[#This Row],[DOB]]&lt;&gt;"",B61+1,""),1)</f>
        <v/>
      </c>
      <c r="C62" s="27"/>
      <c r="D62" s="27"/>
      <c r="E62" s="28"/>
      <c r="F62" s="28"/>
      <c r="G62" s="64" t="str">
        <f>IF(Table1[[#This Row],[DOB]]&lt;&gt;"",((F62) - (E62))/365.25,"")</f>
        <v/>
      </c>
      <c r="H62" s="29"/>
      <c r="I62" s="30"/>
      <c r="J62" s="64" t="str">
        <f>IF(Table1[[#This Row],[Age (Yrs) 
@ Surgery]]&lt;&gt;"",IF(Table1[[#This Row],[Age (Yrs) 
@ Surgery]]&lt;=21,"21 years or less","more than 21 years"),"")</f>
        <v/>
      </c>
      <c r="K62" s="54">
        <f>IFERROR(DATEDIF(Table1[[#This Row],[Date Surgery]],Summary!$H$5,"m"),"")</f>
        <v>0</v>
      </c>
    </row>
    <row r="63" spans="2:11" ht="24.95" customHeight="1" thickBot="1">
      <c r="B63" s="62" t="str">
        <f>IFERROR(IF(Table1[[#This Row],[DOB]]&lt;&gt;"",B62+1,""),1)</f>
        <v/>
      </c>
      <c r="C63" s="27"/>
      <c r="D63" s="27"/>
      <c r="E63" s="28"/>
      <c r="F63" s="28"/>
      <c r="G63" s="64" t="str">
        <f>IF(Table1[[#This Row],[DOB]]&lt;&gt;"",((F63) - (E63))/365.25,"")</f>
        <v/>
      </c>
      <c r="H63" s="29"/>
      <c r="I63" s="30"/>
      <c r="J63" s="64" t="str">
        <f>IF(Table1[[#This Row],[Age (Yrs) 
@ Surgery]]&lt;&gt;"",IF(Table1[[#This Row],[Age (Yrs) 
@ Surgery]]&lt;=21,"21 years or less","more than 21 years"),"")</f>
        <v/>
      </c>
      <c r="K63" s="54">
        <f>IFERROR(DATEDIF(Table1[[#This Row],[Date Surgery]],Summary!$H$5,"m"),"")</f>
        <v>0</v>
      </c>
    </row>
    <row r="64" spans="2:11" ht="24.95" customHeight="1" thickBot="1">
      <c r="B64" s="62" t="str">
        <f>IFERROR(IF(Table1[[#This Row],[DOB]]&lt;&gt;"",B63+1,""),1)</f>
        <v/>
      </c>
      <c r="C64" s="27"/>
      <c r="D64" s="27"/>
      <c r="E64" s="28"/>
      <c r="F64" s="28"/>
      <c r="G64" s="64" t="str">
        <f>IF(Table1[[#This Row],[DOB]]&lt;&gt;"",((F64) - (E64))/365.25,"")</f>
        <v/>
      </c>
      <c r="H64" s="29"/>
      <c r="I64" s="30"/>
      <c r="J64" s="64" t="str">
        <f>IF(Table1[[#This Row],[Age (Yrs) 
@ Surgery]]&lt;&gt;"",IF(Table1[[#This Row],[Age (Yrs) 
@ Surgery]]&lt;=21,"21 years or less","more than 21 years"),"")</f>
        <v/>
      </c>
      <c r="K64" s="54">
        <f>IFERROR(DATEDIF(Table1[[#This Row],[Date Surgery]],Summary!$H$5,"m"),"")</f>
        <v>0</v>
      </c>
    </row>
    <row r="65" spans="2:11" ht="24.95" customHeight="1" thickBot="1">
      <c r="B65" s="62" t="str">
        <f>IFERROR(IF(Table1[[#This Row],[DOB]]&lt;&gt;"",B64+1,""),1)</f>
        <v/>
      </c>
      <c r="C65" s="27"/>
      <c r="D65" s="27"/>
      <c r="E65" s="28"/>
      <c r="F65" s="28"/>
      <c r="G65" s="64" t="str">
        <f>IF(Table1[[#This Row],[DOB]]&lt;&gt;"",((F65) - (E65))/365.25,"")</f>
        <v/>
      </c>
      <c r="H65" s="29"/>
      <c r="I65" s="30"/>
      <c r="J65" s="64" t="str">
        <f>IF(Table1[[#This Row],[Age (Yrs) 
@ Surgery]]&lt;&gt;"",IF(Table1[[#This Row],[Age (Yrs) 
@ Surgery]]&lt;=21,"21 years or less","more than 21 years"),"")</f>
        <v/>
      </c>
      <c r="K65" s="54">
        <f>IFERROR(DATEDIF(Table1[[#This Row],[Date Surgery]],Summary!$H$5,"m"),"")</f>
        <v>0</v>
      </c>
    </row>
    <row r="66" spans="2:11" ht="24.95" customHeight="1" thickBot="1">
      <c r="B66" s="62" t="str">
        <f>IFERROR(IF(Table1[[#This Row],[DOB]]&lt;&gt;"",B65+1,""),1)</f>
        <v/>
      </c>
      <c r="C66" s="27"/>
      <c r="D66" s="27"/>
      <c r="E66" s="28"/>
      <c r="F66" s="28"/>
      <c r="G66" s="64" t="str">
        <f>IF(Table1[[#This Row],[DOB]]&lt;&gt;"",((F66) - (E66))/365.25,"")</f>
        <v/>
      </c>
      <c r="H66" s="29"/>
      <c r="I66" s="30"/>
      <c r="J66" s="64" t="str">
        <f>IF(Table1[[#This Row],[Age (Yrs) 
@ Surgery]]&lt;&gt;"",IF(Table1[[#This Row],[Age (Yrs) 
@ Surgery]]&lt;=21,"21 years or less","more than 21 years"),"")</f>
        <v/>
      </c>
      <c r="K66" s="54">
        <f>IFERROR(DATEDIF(Table1[[#This Row],[Date Surgery]],Summary!$H$5,"m"),"")</f>
        <v>0</v>
      </c>
    </row>
    <row r="67" spans="2:11" ht="24.95" customHeight="1" thickBot="1">
      <c r="B67" s="62" t="str">
        <f>IFERROR(IF(Table1[[#This Row],[DOB]]&lt;&gt;"",B66+1,""),1)</f>
        <v/>
      </c>
      <c r="C67" s="27"/>
      <c r="D67" s="27"/>
      <c r="E67" s="28"/>
      <c r="F67" s="28"/>
      <c r="G67" s="64" t="str">
        <f>IF(Table1[[#This Row],[DOB]]&lt;&gt;"",((F67) - (E67))/365.25,"")</f>
        <v/>
      </c>
      <c r="H67" s="29"/>
      <c r="I67" s="30"/>
      <c r="J67" s="64" t="str">
        <f>IF(Table1[[#This Row],[Age (Yrs) 
@ Surgery]]&lt;&gt;"",IF(Table1[[#This Row],[Age (Yrs) 
@ Surgery]]&lt;=21,"21 years or less","more than 21 years"),"")</f>
        <v/>
      </c>
      <c r="K67" s="54">
        <f>IFERROR(DATEDIF(Table1[[#This Row],[Date Surgery]],Summary!$H$5,"m"),"")</f>
        <v>0</v>
      </c>
    </row>
    <row r="68" spans="2:11" ht="24.95" customHeight="1" thickBot="1">
      <c r="B68" s="62" t="str">
        <f>IFERROR(IF(Table1[[#This Row],[DOB]]&lt;&gt;"",B67+1,""),1)</f>
        <v/>
      </c>
      <c r="C68" s="27"/>
      <c r="D68" s="27"/>
      <c r="E68" s="28"/>
      <c r="F68" s="28"/>
      <c r="G68" s="64" t="str">
        <f>IF(Table1[[#This Row],[DOB]]&lt;&gt;"",((F68) - (E68))/365.25,"")</f>
        <v/>
      </c>
      <c r="H68" s="29"/>
      <c r="I68" s="30"/>
      <c r="J68" s="64" t="str">
        <f>IF(Table1[[#This Row],[Age (Yrs) 
@ Surgery]]&lt;&gt;"",IF(Table1[[#This Row],[Age (Yrs) 
@ Surgery]]&lt;=21,"21 years or less","more than 21 years"),"")</f>
        <v/>
      </c>
      <c r="K68" s="54">
        <f>IFERROR(DATEDIF(Table1[[#This Row],[Date Surgery]],Summary!$H$5,"m"),"")</f>
        <v>0</v>
      </c>
    </row>
    <row r="69" spans="2:11" ht="24.95" customHeight="1" thickBot="1">
      <c r="B69" s="62" t="str">
        <f>IFERROR(IF(Table1[[#This Row],[DOB]]&lt;&gt;"",B68+1,""),1)</f>
        <v/>
      </c>
      <c r="C69" s="27"/>
      <c r="D69" s="27"/>
      <c r="E69" s="28"/>
      <c r="F69" s="28"/>
      <c r="G69" s="64" t="str">
        <f>IF(Table1[[#This Row],[DOB]]&lt;&gt;"",((F69) - (E69))/365.25,"")</f>
        <v/>
      </c>
      <c r="H69" s="29"/>
      <c r="I69" s="30"/>
      <c r="J69" s="64" t="str">
        <f>IF(Table1[[#This Row],[Age (Yrs) 
@ Surgery]]&lt;&gt;"",IF(Table1[[#This Row],[Age (Yrs) 
@ Surgery]]&lt;=21,"21 years or less","more than 21 years"),"")</f>
        <v/>
      </c>
      <c r="K69" s="54">
        <f>IFERROR(DATEDIF(Table1[[#This Row],[Date Surgery]],Summary!$H$5,"m"),"")</f>
        <v>0</v>
      </c>
    </row>
    <row r="70" spans="2:11" ht="24.95" customHeight="1" thickBot="1">
      <c r="B70" s="62" t="str">
        <f>IFERROR(IF(Table1[[#This Row],[DOB]]&lt;&gt;"",B69+1,""),1)</f>
        <v/>
      </c>
      <c r="C70" s="27"/>
      <c r="D70" s="27"/>
      <c r="E70" s="28"/>
      <c r="F70" s="28"/>
      <c r="G70" s="64" t="str">
        <f>IF(Table1[[#This Row],[DOB]]&lt;&gt;"",((F70) - (E70))/365.25,"")</f>
        <v/>
      </c>
      <c r="H70" s="29"/>
      <c r="I70" s="30"/>
      <c r="J70" s="64" t="str">
        <f>IF(Table1[[#This Row],[Age (Yrs) 
@ Surgery]]&lt;&gt;"",IF(Table1[[#This Row],[Age (Yrs) 
@ Surgery]]&lt;=21,"21 years or less","more than 21 years"),"")</f>
        <v/>
      </c>
      <c r="K70" s="54">
        <f>IFERROR(DATEDIF(Table1[[#This Row],[Date Surgery]],Summary!$H$5,"m"),"")</f>
        <v>0</v>
      </c>
    </row>
    <row r="71" spans="2:11" ht="24.95" customHeight="1" thickBot="1">
      <c r="B71" s="62" t="str">
        <f>IFERROR(IF(Table1[[#This Row],[DOB]]&lt;&gt;"",B70+1,""),1)</f>
        <v/>
      </c>
      <c r="C71" s="27"/>
      <c r="D71" s="27"/>
      <c r="E71" s="28"/>
      <c r="F71" s="28"/>
      <c r="G71" s="64" t="str">
        <f>IF(Table1[[#This Row],[DOB]]&lt;&gt;"",((F71) - (E71))/365.25,"")</f>
        <v/>
      </c>
      <c r="H71" s="29"/>
      <c r="I71" s="30"/>
      <c r="J71" s="64" t="str">
        <f>IF(Table1[[#This Row],[Age (Yrs) 
@ Surgery]]&lt;&gt;"",IF(Table1[[#This Row],[Age (Yrs) 
@ Surgery]]&lt;=21,"21 years or less","more than 21 years"),"")</f>
        <v/>
      </c>
      <c r="K71" s="54">
        <f>IFERROR(DATEDIF(Table1[[#This Row],[Date Surgery]],Summary!$H$5,"m"),"")</f>
        <v>0</v>
      </c>
    </row>
    <row r="72" spans="2:11" ht="24.95" customHeight="1" thickBot="1">
      <c r="B72" s="62" t="str">
        <f>IFERROR(IF(Table1[[#This Row],[DOB]]&lt;&gt;"",B71+1,""),1)</f>
        <v/>
      </c>
      <c r="C72" s="27"/>
      <c r="D72" s="27"/>
      <c r="E72" s="28"/>
      <c r="F72" s="28"/>
      <c r="G72" s="64" t="str">
        <f>IF(Table1[[#This Row],[DOB]]&lt;&gt;"",((F72) - (E72))/365.25,"")</f>
        <v/>
      </c>
      <c r="H72" s="29"/>
      <c r="I72" s="30"/>
      <c r="J72" s="64" t="str">
        <f>IF(Table1[[#This Row],[Age (Yrs) 
@ Surgery]]&lt;&gt;"",IF(Table1[[#This Row],[Age (Yrs) 
@ Surgery]]&lt;=21,"21 years or less","more than 21 years"),"")</f>
        <v/>
      </c>
      <c r="K72" s="54">
        <f>IFERROR(DATEDIF(Table1[[#This Row],[Date Surgery]],Summary!$H$5,"m"),"")</f>
        <v>0</v>
      </c>
    </row>
    <row r="73" spans="2:11" ht="24.95" customHeight="1" thickBot="1">
      <c r="B73" s="62" t="str">
        <f>IFERROR(IF(Table1[[#This Row],[DOB]]&lt;&gt;"",B72+1,""),1)</f>
        <v/>
      </c>
      <c r="C73" s="27"/>
      <c r="D73" s="27"/>
      <c r="E73" s="28"/>
      <c r="F73" s="28"/>
      <c r="G73" s="64" t="str">
        <f>IF(Table1[[#This Row],[DOB]]&lt;&gt;"",((F73) - (E73))/365.25,"")</f>
        <v/>
      </c>
      <c r="H73" s="29"/>
      <c r="I73" s="30"/>
      <c r="J73" s="64" t="str">
        <f>IF(Table1[[#This Row],[Age (Yrs) 
@ Surgery]]&lt;&gt;"",IF(Table1[[#This Row],[Age (Yrs) 
@ Surgery]]&lt;=21,"21 years or less","more than 21 years"),"")</f>
        <v/>
      </c>
      <c r="K73" s="54">
        <f>IFERROR(DATEDIF(Table1[[#This Row],[Date Surgery]],Summary!$H$5,"m"),"")</f>
        <v>0</v>
      </c>
    </row>
    <row r="74" spans="2:11" ht="24.95" customHeight="1" thickBot="1">
      <c r="B74" s="62" t="str">
        <f>IFERROR(IF(Table1[[#This Row],[DOB]]&lt;&gt;"",B73+1,""),1)</f>
        <v/>
      </c>
      <c r="C74" s="27"/>
      <c r="D74" s="27"/>
      <c r="E74" s="28"/>
      <c r="F74" s="28"/>
      <c r="G74" s="64" t="str">
        <f>IF(Table1[[#This Row],[DOB]]&lt;&gt;"",((F74) - (E74))/365.25,"")</f>
        <v/>
      </c>
      <c r="H74" s="29"/>
      <c r="I74" s="30"/>
      <c r="J74" s="64" t="str">
        <f>IF(Table1[[#This Row],[Age (Yrs) 
@ Surgery]]&lt;&gt;"",IF(Table1[[#This Row],[Age (Yrs) 
@ Surgery]]&lt;=21,"21 years or less","more than 21 years"),"")</f>
        <v/>
      </c>
      <c r="K74" s="54">
        <f>IFERROR(DATEDIF(Table1[[#This Row],[Date Surgery]],Summary!$H$5,"m"),"")</f>
        <v>0</v>
      </c>
    </row>
    <row r="75" spans="2:11" ht="24.95" customHeight="1" thickBot="1">
      <c r="B75" s="62" t="str">
        <f>IFERROR(IF(Table1[[#This Row],[DOB]]&lt;&gt;"",B74+1,""),1)</f>
        <v/>
      </c>
      <c r="C75" s="27"/>
      <c r="D75" s="27"/>
      <c r="E75" s="28"/>
      <c r="F75" s="28"/>
      <c r="G75" s="64" t="str">
        <f>IF(Table1[[#This Row],[DOB]]&lt;&gt;"",((F75) - (E75))/365.25,"")</f>
        <v/>
      </c>
      <c r="H75" s="29"/>
      <c r="I75" s="30"/>
      <c r="J75" s="64" t="str">
        <f>IF(Table1[[#This Row],[Age (Yrs) 
@ Surgery]]&lt;&gt;"",IF(Table1[[#This Row],[Age (Yrs) 
@ Surgery]]&lt;=21,"21 years or less","more than 21 years"),"")</f>
        <v/>
      </c>
      <c r="K75" s="54">
        <f>IFERROR(DATEDIF(Table1[[#This Row],[Date Surgery]],Summary!$H$5,"m"),"")</f>
        <v>0</v>
      </c>
    </row>
    <row r="76" spans="2:11" ht="24.95" customHeight="1" thickBot="1">
      <c r="B76" s="62" t="str">
        <f>IFERROR(IF(Table1[[#This Row],[DOB]]&lt;&gt;"",B75+1,""),1)</f>
        <v/>
      </c>
      <c r="C76" s="27"/>
      <c r="D76" s="27"/>
      <c r="E76" s="28"/>
      <c r="F76" s="28"/>
      <c r="G76" s="64" t="str">
        <f>IF(Table1[[#This Row],[DOB]]&lt;&gt;"",((F76) - (E76))/365.25,"")</f>
        <v/>
      </c>
      <c r="H76" s="29"/>
      <c r="I76" s="30"/>
      <c r="J76" s="64" t="str">
        <f>IF(Table1[[#This Row],[Age (Yrs) 
@ Surgery]]&lt;&gt;"",IF(Table1[[#This Row],[Age (Yrs) 
@ Surgery]]&lt;=21,"21 years or less","more than 21 years"),"")</f>
        <v/>
      </c>
      <c r="K76" s="54">
        <f>IFERROR(DATEDIF(Table1[[#This Row],[Date Surgery]],Summary!$H$5,"m"),"")</f>
        <v>0</v>
      </c>
    </row>
    <row r="77" spans="2:11" ht="24.95" customHeight="1" thickBot="1">
      <c r="B77" s="62" t="str">
        <f>IFERROR(IF(Table1[[#This Row],[DOB]]&lt;&gt;"",B76+1,""),1)</f>
        <v/>
      </c>
      <c r="C77" s="27"/>
      <c r="D77" s="27"/>
      <c r="E77" s="28"/>
      <c r="F77" s="28"/>
      <c r="G77" s="64" t="str">
        <f>IF(Table1[[#This Row],[DOB]]&lt;&gt;"",((F77) - (E77))/365.25,"")</f>
        <v/>
      </c>
      <c r="H77" s="29"/>
      <c r="I77" s="30"/>
      <c r="J77" s="64" t="str">
        <f>IF(Table1[[#This Row],[Age (Yrs) 
@ Surgery]]&lt;&gt;"",IF(Table1[[#This Row],[Age (Yrs) 
@ Surgery]]&lt;=21,"21 years or less","more than 21 years"),"")</f>
        <v/>
      </c>
      <c r="K77" s="54">
        <f>IFERROR(DATEDIF(Table1[[#This Row],[Date Surgery]],Summary!$H$5,"m"),"")</f>
        <v>0</v>
      </c>
    </row>
    <row r="78" spans="2:11" ht="24.95" customHeight="1" thickBot="1">
      <c r="B78" s="62" t="str">
        <f>IFERROR(IF(Table1[[#This Row],[DOB]]&lt;&gt;"",B77+1,""),1)</f>
        <v/>
      </c>
      <c r="C78" s="27"/>
      <c r="D78" s="27"/>
      <c r="E78" s="28"/>
      <c r="F78" s="28"/>
      <c r="G78" s="64" t="str">
        <f>IF(Table1[[#This Row],[DOB]]&lt;&gt;"",((F78) - (E78))/365.25,"")</f>
        <v/>
      </c>
      <c r="H78" s="29"/>
      <c r="I78" s="30"/>
      <c r="J78" s="64" t="str">
        <f>IF(Table1[[#This Row],[Age (Yrs) 
@ Surgery]]&lt;&gt;"",IF(Table1[[#This Row],[Age (Yrs) 
@ Surgery]]&lt;=21,"21 years or less","more than 21 years"),"")</f>
        <v/>
      </c>
      <c r="K78" s="54">
        <f>IFERROR(DATEDIF(Table1[[#This Row],[Date Surgery]],Summary!$H$5,"m"),"")</f>
        <v>0</v>
      </c>
    </row>
    <row r="79" spans="2:11" ht="24.95" customHeight="1" thickBot="1">
      <c r="B79" s="62" t="str">
        <f>IFERROR(IF(Table1[[#This Row],[DOB]]&lt;&gt;"",B78+1,""),1)</f>
        <v/>
      </c>
      <c r="C79" s="27"/>
      <c r="D79" s="27"/>
      <c r="E79" s="28"/>
      <c r="F79" s="28"/>
      <c r="G79" s="64" t="str">
        <f>IF(Table1[[#This Row],[DOB]]&lt;&gt;"",((F79) - (E79))/365.25,"")</f>
        <v/>
      </c>
      <c r="H79" s="29"/>
      <c r="I79" s="30"/>
      <c r="J79" s="64" t="str">
        <f>IF(Table1[[#This Row],[Age (Yrs) 
@ Surgery]]&lt;&gt;"",IF(Table1[[#This Row],[Age (Yrs) 
@ Surgery]]&lt;=21,"21 years or less","more than 21 years"),"")</f>
        <v/>
      </c>
      <c r="K79" s="54">
        <f>IFERROR(DATEDIF(Table1[[#This Row],[Date Surgery]],Summary!$H$5,"m"),"")</f>
        <v>0</v>
      </c>
    </row>
    <row r="80" spans="2:11" ht="24.95" customHeight="1" thickBot="1">
      <c r="B80" s="62" t="str">
        <f>IFERROR(IF(Table1[[#This Row],[DOB]]&lt;&gt;"",B79+1,""),1)</f>
        <v/>
      </c>
      <c r="C80" s="27"/>
      <c r="D80" s="27"/>
      <c r="E80" s="28"/>
      <c r="F80" s="28"/>
      <c r="G80" s="64" t="str">
        <f>IF(Table1[[#This Row],[DOB]]&lt;&gt;"",((F80) - (E80))/365.25,"")</f>
        <v/>
      </c>
      <c r="H80" s="29"/>
      <c r="I80" s="30"/>
      <c r="J80" s="64" t="str">
        <f>IF(Table1[[#This Row],[Age (Yrs) 
@ Surgery]]&lt;&gt;"",IF(Table1[[#This Row],[Age (Yrs) 
@ Surgery]]&lt;=21,"21 years or less","more than 21 years"),"")</f>
        <v/>
      </c>
      <c r="K80" s="54">
        <f>IFERROR(DATEDIF(Table1[[#This Row],[Date Surgery]],Summary!$H$5,"m"),"")</f>
        <v>0</v>
      </c>
    </row>
    <row r="81" spans="2:11" ht="24.95" customHeight="1" thickBot="1">
      <c r="B81" s="62" t="str">
        <f>IFERROR(IF(Table1[[#This Row],[DOB]]&lt;&gt;"",B80+1,""),1)</f>
        <v/>
      </c>
      <c r="C81" s="27"/>
      <c r="D81" s="27"/>
      <c r="E81" s="28"/>
      <c r="F81" s="28"/>
      <c r="G81" s="64" t="str">
        <f>IF(Table1[[#This Row],[DOB]]&lt;&gt;"",((F81) - (E81))/365.25,"")</f>
        <v/>
      </c>
      <c r="H81" s="29"/>
      <c r="I81" s="30"/>
      <c r="J81" s="64" t="str">
        <f>IF(Table1[[#This Row],[Age (Yrs) 
@ Surgery]]&lt;&gt;"",IF(Table1[[#This Row],[Age (Yrs) 
@ Surgery]]&lt;=21,"21 years or less","more than 21 years"),"")</f>
        <v/>
      </c>
      <c r="K81" s="54">
        <f>IFERROR(DATEDIF(Table1[[#This Row],[Date Surgery]],Summary!$H$5,"m"),"")</f>
        <v>0</v>
      </c>
    </row>
    <row r="82" spans="2:11" ht="24.95" customHeight="1" thickBot="1">
      <c r="B82" s="62" t="str">
        <f>IFERROR(IF(Table1[[#This Row],[DOB]]&lt;&gt;"",B81+1,""),1)</f>
        <v/>
      </c>
      <c r="C82" s="27"/>
      <c r="D82" s="27"/>
      <c r="E82" s="28"/>
      <c r="F82" s="28"/>
      <c r="G82" s="64" t="str">
        <f>IF(Table1[[#This Row],[DOB]]&lt;&gt;"",((F82) - (E82))/365.25,"")</f>
        <v/>
      </c>
      <c r="H82" s="29"/>
      <c r="I82" s="30"/>
      <c r="J82" s="64" t="str">
        <f>IF(Table1[[#This Row],[Age (Yrs) 
@ Surgery]]&lt;&gt;"",IF(Table1[[#This Row],[Age (Yrs) 
@ Surgery]]&lt;=21,"21 years or less","more than 21 years"),"")</f>
        <v/>
      </c>
      <c r="K82" s="54">
        <f>IFERROR(DATEDIF(Table1[[#This Row],[Date Surgery]],Summary!$H$5,"m"),"")</f>
        <v>0</v>
      </c>
    </row>
    <row r="83" spans="2:11" ht="24.95" customHeight="1" thickBot="1">
      <c r="B83" s="62" t="str">
        <f>IFERROR(IF(Table1[[#This Row],[DOB]]&lt;&gt;"",B82+1,""),1)</f>
        <v/>
      </c>
      <c r="C83" s="27"/>
      <c r="D83" s="27"/>
      <c r="E83" s="28"/>
      <c r="F83" s="28"/>
      <c r="G83" s="64" t="str">
        <f>IF(Table1[[#This Row],[DOB]]&lt;&gt;"",((F83) - (E83))/365.25,"")</f>
        <v/>
      </c>
      <c r="H83" s="29"/>
      <c r="I83" s="30"/>
      <c r="J83" s="64" t="str">
        <f>IF(Table1[[#This Row],[Age (Yrs) 
@ Surgery]]&lt;&gt;"",IF(Table1[[#This Row],[Age (Yrs) 
@ Surgery]]&lt;=21,"21 years or less","more than 21 years"),"")</f>
        <v/>
      </c>
      <c r="K83" s="54">
        <f>IFERROR(DATEDIF(Table1[[#This Row],[Date Surgery]],Summary!$H$5,"m"),"")</f>
        <v>0</v>
      </c>
    </row>
    <row r="84" spans="2:11" ht="24.95" customHeight="1" thickBot="1">
      <c r="B84" s="62" t="str">
        <f>IFERROR(IF(Table1[[#This Row],[DOB]]&lt;&gt;"",B83+1,""),1)</f>
        <v/>
      </c>
      <c r="C84" s="27"/>
      <c r="D84" s="27"/>
      <c r="E84" s="28"/>
      <c r="F84" s="28"/>
      <c r="G84" s="64" t="str">
        <f>IF(Table1[[#This Row],[DOB]]&lt;&gt;"",((F84) - (E84))/365.25,"")</f>
        <v/>
      </c>
      <c r="H84" s="29"/>
      <c r="I84" s="30"/>
      <c r="J84" s="64" t="str">
        <f>IF(Table1[[#This Row],[Age (Yrs) 
@ Surgery]]&lt;&gt;"",IF(Table1[[#This Row],[Age (Yrs) 
@ Surgery]]&lt;=21,"21 years or less","more than 21 years"),"")</f>
        <v/>
      </c>
      <c r="K84" s="54">
        <f>IFERROR(DATEDIF(Table1[[#This Row],[Date Surgery]],Summary!$H$5,"m"),"")</f>
        <v>0</v>
      </c>
    </row>
    <row r="85" spans="2:11" ht="24.95" customHeight="1" thickBot="1">
      <c r="B85" s="62" t="str">
        <f>IFERROR(IF(Table1[[#This Row],[DOB]]&lt;&gt;"",B84+1,""),1)</f>
        <v/>
      </c>
      <c r="C85" s="27"/>
      <c r="D85" s="27"/>
      <c r="E85" s="28"/>
      <c r="F85" s="28"/>
      <c r="G85" s="64" t="str">
        <f>IF(Table1[[#This Row],[DOB]]&lt;&gt;"",((F85) - (E85))/365.25,"")</f>
        <v/>
      </c>
      <c r="H85" s="29"/>
      <c r="I85" s="30"/>
      <c r="J85" s="64" t="str">
        <f>IF(Table1[[#This Row],[Age (Yrs) 
@ Surgery]]&lt;&gt;"",IF(Table1[[#This Row],[Age (Yrs) 
@ Surgery]]&lt;=21,"21 years or less","more than 21 years"),"")</f>
        <v/>
      </c>
      <c r="K85" s="54">
        <f>IFERROR(DATEDIF(Table1[[#This Row],[Date Surgery]],Summary!$H$5,"m"),"")</f>
        <v>0</v>
      </c>
    </row>
    <row r="86" spans="2:11" ht="24.95" customHeight="1" thickBot="1">
      <c r="B86" s="62" t="str">
        <f>IFERROR(IF(Table1[[#This Row],[DOB]]&lt;&gt;"",B85+1,""),1)</f>
        <v/>
      </c>
      <c r="C86" s="27"/>
      <c r="D86" s="27"/>
      <c r="E86" s="28"/>
      <c r="F86" s="28"/>
      <c r="G86" s="64" t="str">
        <f>IF(Table1[[#This Row],[DOB]]&lt;&gt;"",((F86) - (E86))/365.25,"")</f>
        <v/>
      </c>
      <c r="H86" s="29"/>
      <c r="I86" s="30"/>
      <c r="J86" s="64" t="str">
        <f>IF(Table1[[#This Row],[Age (Yrs) 
@ Surgery]]&lt;&gt;"",IF(Table1[[#This Row],[Age (Yrs) 
@ Surgery]]&lt;=21,"21 years or less","more than 21 years"),"")</f>
        <v/>
      </c>
      <c r="K86" s="54">
        <f>IFERROR(DATEDIF(Table1[[#This Row],[Date Surgery]],Summary!$H$5,"m"),"")</f>
        <v>0</v>
      </c>
    </row>
    <row r="87" spans="2:11" ht="24.95" customHeight="1" thickBot="1">
      <c r="B87" s="62" t="str">
        <f>IFERROR(IF(Table1[[#This Row],[DOB]]&lt;&gt;"",B86+1,""),1)</f>
        <v/>
      </c>
      <c r="C87" s="27"/>
      <c r="D87" s="27"/>
      <c r="E87" s="28"/>
      <c r="F87" s="28"/>
      <c r="G87" s="64" t="str">
        <f>IF(Table1[[#This Row],[DOB]]&lt;&gt;"",((F87) - (E87))/365.25,"")</f>
        <v/>
      </c>
      <c r="H87" s="29"/>
      <c r="I87" s="30"/>
      <c r="J87" s="64" t="str">
        <f>IF(Table1[[#This Row],[Age (Yrs) 
@ Surgery]]&lt;&gt;"",IF(Table1[[#This Row],[Age (Yrs) 
@ Surgery]]&lt;=21,"21 years or less","more than 21 years"),"")</f>
        <v/>
      </c>
      <c r="K87" s="54">
        <f>IFERROR(DATEDIF(Table1[[#This Row],[Date Surgery]],Summary!$H$5,"m"),"")</f>
        <v>0</v>
      </c>
    </row>
    <row r="88" spans="2:11" ht="24.95" customHeight="1" thickBot="1">
      <c r="B88" s="62" t="str">
        <f>IFERROR(IF(Table1[[#This Row],[DOB]]&lt;&gt;"",B87+1,""),1)</f>
        <v/>
      </c>
      <c r="C88" s="27"/>
      <c r="D88" s="27"/>
      <c r="E88" s="28"/>
      <c r="F88" s="28"/>
      <c r="G88" s="64" t="str">
        <f>IF(Table1[[#This Row],[DOB]]&lt;&gt;"",((F88) - (E88))/365.25,"")</f>
        <v/>
      </c>
      <c r="H88" s="29"/>
      <c r="I88" s="30"/>
      <c r="J88" s="64" t="str">
        <f>IF(Table1[[#This Row],[Age (Yrs) 
@ Surgery]]&lt;&gt;"",IF(Table1[[#This Row],[Age (Yrs) 
@ Surgery]]&lt;=21,"21 years or less","more than 21 years"),"")</f>
        <v/>
      </c>
      <c r="K88" s="54">
        <f>IFERROR(DATEDIF(Table1[[#This Row],[Date Surgery]],Summary!$H$5,"m"),"")</f>
        <v>0</v>
      </c>
    </row>
    <row r="89" spans="2:11" ht="24.95" customHeight="1" thickBot="1">
      <c r="B89" s="62" t="str">
        <f>IFERROR(IF(Table1[[#This Row],[DOB]]&lt;&gt;"",B88+1,""),1)</f>
        <v/>
      </c>
      <c r="C89" s="27"/>
      <c r="D89" s="27"/>
      <c r="E89" s="28"/>
      <c r="F89" s="28"/>
      <c r="G89" s="64" t="str">
        <f>IF(Table1[[#This Row],[DOB]]&lt;&gt;"",((F89) - (E89))/365.25,"")</f>
        <v/>
      </c>
      <c r="H89" s="29"/>
      <c r="I89" s="30"/>
      <c r="J89" s="64" t="str">
        <f>IF(Table1[[#This Row],[Age (Yrs) 
@ Surgery]]&lt;&gt;"",IF(Table1[[#This Row],[Age (Yrs) 
@ Surgery]]&lt;=21,"21 years or less","more than 21 years"),"")</f>
        <v/>
      </c>
      <c r="K89" s="54">
        <f>IFERROR(DATEDIF(Table1[[#This Row],[Date Surgery]],Summary!$H$5,"m"),"")</f>
        <v>0</v>
      </c>
    </row>
    <row r="90" spans="2:11" ht="24.95" customHeight="1" thickBot="1">
      <c r="B90" s="62" t="str">
        <f>IFERROR(IF(Table1[[#This Row],[DOB]]&lt;&gt;"",B89+1,""),1)</f>
        <v/>
      </c>
      <c r="C90" s="27"/>
      <c r="D90" s="27"/>
      <c r="E90" s="28"/>
      <c r="F90" s="28"/>
      <c r="G90" s="64" t="str">
        <f>IF(Table1[[#This Row],[DOB]]&lt;&gt;"",((F90) - (E90))/365.25,"")</f>
        <v/>
      </c>
      <c r="H90" s="29"/>
      <c r="I90" s="30"/>
      <c r="J90" s="64" t="str">
        <f>IF(Table1[[#This Row],[Age (Yrs) 
@ Surgery]]&lt;&gt;"",IF(Table1[[#This Row],[Age (Yrs) 
@ Surgery]]&lt;=21,"21 years or less","more than 21 years"),"")</f>
        <v/>
      </c>
      <c r="K90" s="54">
        <f>IFERROR(DATEDIF(Table1[[#This Row],[Date Surgery]],Summary!$H$5,"m"),"")</f>
        <v>0</v>
      </c>
    </row>
    <row r="91" spans="2:11" ht="24.95" customHeight="1" thickBot="1">
      <c r="B91" s="62" t="str">
        <f>IFERROR(IF(Table1[[#This Row],[DOB]]&lt;&gt;"",B90+1,""),1)</f>
        <v/>
      </c>
      <c r="C91" s="27"/>
      <c r="D91" s="27"/>
      <c r="E91" s="28"/>
      <c r="F91" s="28"/>
      <c r="G91" s="64" t="str">
        <f>IF(Table1[[#This Row],[DOB]]&lt;&gt;"",((F91) - (E91))/365.25,"")</f>
        <v/>
      </c>
      <c r="H91" s="29"/>
      <c r="I91" s="30"/>
      <c r="J91" s="64" t="str">
        <f>IF(Table1[[#This Row],[Age (Yrs) 
@ Surgery]]&lt;&gt;"",IF(Table1[[#This Row],[Age (Yrs) 
@ Surgery]]&lt;=21,"21 years or less","more than 21 years"),"")</f>
        <v/>
      </c>
      <c r="K91" s="54">
        <f>IFERROR(DATEDIF(Table1[[#This Row],[Date Surgery]],Summary!$H$5,"m"),"")</f>
        <v>0</v>
      </c>
    </row>
    <row r="92" spans="2:11" ht="24.95" customHeight="1" thickBot="1">
      <c r="B92" s="62" t="str">
        <f>IFERROR(IF(Table1[[#This Row],[DOB]]&lt;&gt;"",B91+1,""),1)</f>
        <v/>
      </c>
      <c r="C92" s="27"/>
      <c r="D92" s="27"/>
      <c r="E92" s="28"/>
      <c r="F92" s="28"/>
      <c r="G92" s="64" t="str">
        <f>IF(Table1[[#This Row],[DOB]]&lt;&gt;"",((F92) - (E92))/365.25,"")</f>
        <v/>
      </c>
      <c r="H92" s="29"/>
      <c r="I92" s="30"/>
      <c r="J92" s="64" t="str">
        <f>IF(Table1[[#This Row],[Age (Yrs) 
@ Surgery]]&lt;&gt;"",IF(Table1[[#This Row],[Age (Yrs) 
@ Surgery]]&lt;=21,"21 years or less","more than 21 years"),"")</f>
        <v/>
      </c>
      <c r="K92" s="54">
        <f>IFERROR(DATEDIF(Table1[[#This Row],[Date Surgery]],Summary!$H$5,"m"),"")</f>
        <v>0</v>
      </c>
    </row>
    <row r="93" spans="2:11" ht="24.95" customHeight="1" thickBot="1">
      <c r="B93" s="62" t="str">
        <f>IFERROR(IF(Table1[[#This Row],[DOB]]&lt;&gt;"",B92+1,""),1)</f>
        <v/>
      </c>
      <c r="C93" s="27"/>
      <c r="D93" s="27"/>
      <c r="E93" s="28"/>
      <c r="F93" s="28"/>
      <c r="G93" s="64" t="str">
        <f>IF(Table1[[#This Row],[DOB]]&lt;&gt;"",((F93) - (E93))/365.25,"")</f>
        <v/>
      </c>
      <c r="H93" s="29"/>
      <c r="I93" s="30"/>
      <c r="J93" s="64" t="str">
        <f>IF(Table1[[#This Row],[Age (Yrs) 
@ Surgery]]&lt;&gt;"",IF(Table1[[#This Row],[Age (Yrs) 
@ Surgery]]&lt;=21,"21 years or less","more than 21 years"),"")</f>
        <v/>
      </c>
      <c r="K93" s="54">
        <f>IFERROR(DATEDIF(Table1[[#This Row],[Date Surgery]],Summary!$H$5,"m"),"")</f>
        <v>0</v>
      </c>
    </row>
    <row r="94" spans="2:11" ht="24.95" customHeight="1" thickBot="1">
      <c r="B94" s="62" t="str">
        <f>IFERROR(IF(Table1[[#This Row],[DOB]]&lt;&gt;"",B93+1,""),1)</f>
        <v/>
      </c>
      <c r="C94" s="27"/>
      <c r="D94" s="27"/>
      <c r="E94" s="28"/>
      <c r="F94" s="28"/>
      <c r="G94" s="64" t="str">
        <f>IF(Table1[[#This Row],[DOB]]&lt;&gt;"",((F94) - (E94))/365.25,"")</f>
        <v/>
      </c>
      <c r="H94" s="29"/>
      <c r="I94" s="30"/>
      <c r="J94" s="64" t="str">
        <f>IF(Table1[[#This Row],[Age (Yrs) 
@ Surgery]]&lt;&gt;"",IF(Table1[[#This Row],[Age (Yrs) 
@ Surgery]]&lt;=21,"21 years or less","more than 21 years"),"")</f>
        <v/>
      </c>
      <c r="K94" s="54">
        <f>IFERROR(DATEDIF(Table1[[#This Row],[Date Surgery]],Summary!$H$5,"m"),"")</f>
        <v>0</v>
      </c>
    </row>
    <row r="95" spans="2:11" ht="24.95" customHeight="1" thickBot="1">
      <c r="B95" s="62" t="str">
        <f>IFERROR(IF(Table1[[#This Row],[DOB]]&lt;&gt;"",B94+1,""),1)</f>
        <v/>
      </c>
      <c r="C95" s="27"/>
      <c r="D95" s="27"/>
      <c r="E95" s="28"/>
      <c r="F95" s="28"/>
      <c r="G95" s="64" t="str">
        <f>IF(Table1[[#This Row],[DOB]]&lt;&gt;"",((F95) - (E95))/365.25,"")</f>
        <v/>
      </c>
      <c r="H95" s="29"/>
      <c r="I95" s="30"/>
      <c r="J95" s="64" t="str">
        <f>IF(Table1[[#This Row],[Age (Yrs) 
@ Surgery]]&lt;&gt;"",IF(Table1[[#This Row],[Age (Yrs) 
@ Surgery]]&lt;=21,"21 years or less","more than 21 years"),"")</f>
        <v/>
      </c>
      <c r="K95" s="54">
        <f>IFERROR(DATEDIF(Table1[[#This Row],[Date Surgery]],Summary!$H$5,"m"),"")</f>
        <v>0</v>
      </c>
    </row>
    <row r="96" spans="2:11" ht="24.95" customHeight="1" thickBot="1">
      <c r="B96" s="62" t="str">
        <f>IFERROR(IF(Table1[[#This Row],[DOB]]&lt;&gt;"",B95+1,""),1)</f>
        <v/>
      </c>
      <c r="C96" s="27"/>
      <c r="D96" s="27"/>
      <c r="E96" s="28"/>
      <c r="F96" s="28"/>
      <c r="G96" s="64" t="str">
        <f>IF(Table1[[#This Row],[DOB]]&lt;&gt;"",((F96) - (E96))/365.25,"")</f>
        <v/>
      </c>
      <c r="H96" s="29"/>
      <c r="I96" s="30"/>
      <c r="J96" s="64" t="str">
        <f>IF(Table1[[#This Row],[Age (Yrs) 
@ Surgery]]&lt;&gt;"",IF(Table1[[#This Row],[Age (Yrs) 
@ Surgery]]&lt;=21,"21 years or less","more than 21 years"),"")</f>
        <v/>
      </c>
      <c r="K96" s="54">
        <f>IFERROR(DATEDIF(Table1[[#This Row],[Date Surgery]],Summary!$H$5,"m"),"")</f>
        <v>0</v>
      </c>
    </row>
    <row r="97" spans="2:11" ht="24.95" customHeight="1" thickBot="1">
      <c r="B97" s="62" t="str">
        <f>IFERROR(IF(Table1[[#This Row],[DOB]]&lt;&gt;"",B96+1,""),1)</f>
        <v/>
      </c>
      <c r="C97" s="27"/>
      <c r="D97" s="27"/>
      <c r="E97" s="28"/>
      <c r="F97" s="28"/>
      <c r="G97" s="64" t="str">
        <f>IF(Table1[[#This Row],[DOB]]&lt;&gt;"",((F97) - (E97))/365.25,"")</f>
        <v/>
      </c>
      <c r="H97" s="29"/>
      <c r="I97" s="30"/>
      <c r="J97" s="64" t="str">
        <f>IF(Table1[[#This Row],[Age (Yrs) 
@ Surgery]]&lt;&gt;"",IF(Table1[[#This Row],[Age (Yrs) 
@ Surgery]]&lt;=21,"21 years or less","more than 21 years"),"")</f>
        <v/>
      </c>
      <c r="K97" s="54">
        <f>IFERROR(DATEDIF(Table1[[#This Row],[Date Surgery]],Summary!$H$5,"m"),"")</f>
        <v>0</v>
      </c>
    </row>
    <row r="98" spans="2:11" ht="24.95" customHeight="1" thickBot="1">
      <c r="B98" s="62" t="str">
        <f>IFERROR(IF(Table1[[#This Row],[DOB]]&lt;&gt;"",B97+1,""),1)</f>
        <v/>
      </c>
      <c r="C98" s="27"/>
      <c r="D98" s="27"/>
      <c r="E98" s="28"/>
      <c r="F98" s="28"/>
      <c r="G98" s="64" t="str">
        <f>IF(Table1[[#This Row],[DOB]]&lt;&gt;"",((F98) - (E98))/365.25,"")</f>
        <v/>
      </c>
      <c r="H98" s="29"/>
      <c r="I98" s="30"/>
      <c r="J98" s="64" t="str">
        <f>IF(Table1[[#This Row],[Age (Yrs) 
@ Surgery]]&lt;&gt;"",IF(Table1[[#This Row],[Age (Yrs) 
@ Surgery]]&lt;=21,"21 years or less","more than 21 years"),"")</f>
        <v/>
      </c>
      <c r="K98" s="54">
        <f>IFERROR(DATEDIF(Table1[[#This Row],[Date Surgery]],Summary!$H$5,"m"),"")</f>
        <v>0</v>
      </c>
    </row>
    <row r="99" spans="2:11" ht="24.95" customHeight="1" thickBot="1">
      <c r="B99" s="62" t="str">
        <f>IFERROR(IF(Table1[[#This Row],[DOB]]&lt;&gt;"",B98+1,""),1)</f>
        <v/>
      </c>
      <c r="C99" s="27"/>
      <c r="D99" s="27"/>
      <c r="E99" s="28"/>
      <c r="F99" s="28"/>
      <c r="G99" s="64" t="str">
        <f>IF(Table1[[#This Row],[DOB]]&lt;&gt;"",((F99) - (E99))/365.25,"")</f>
        <v/>
      </c>
      <c r="H99" s="29"/>
      <c r="I99" s="30"/>
      <c r="J99" s="64" t="str">
        <f>IF(Table1[[#This Row],[Age (Yrs) 
@ Surgery]]&lt;&gt;"",IF(Table1[[#This Row],[Age (Yrs) 
@ Surgery]]&lt;=21,"21 years or less","more than 21 years"),"")</f>
        <v/>
      </c>
      <c r="K99" s="54">
        <f>IFERROR(DATEDIF(Table1[[#This Row],[Date Surgery]],Summary!$H$5,"m"),"")</f>
        <v>0</v>
      </c>
    </row>
    <row r="100" spans="2:11" ht="24.95" customHeight="1" thickBot="1">
      <c r="B100" s="62" t="str">
        <f>IFERROR(IF(Table1[[#This Row],[DOB]]&lt;&gt;"",B99+1,""),1)</f>
        <v/>
      </c>
      <c r="C100" s="27"/>
      <c r="D100" s="27"/>
      <c r="E100" s="28"/>
      <c r="F100" s="28"/>
      <c r="G100" s="64" t="str">
        <f>IF(Table1[[#This Row],[DOB]]&lt;&gt;"",((F100) - (E100))/365.25,"")</f>
        <v/>
      </c>
      <c r="H100" s="29"/>
      <c r="I100" s="30"/>
      <c r="J100" s="64" t="str">
        <f>IF(Table1[[#This Row],[Age (Yrs) 
@ Surgery]]&lt;&gt;"",IF(Table1[[#This Row],[Age (Yrs) 
@ Surgery]]&lt;=21,"21 years or less","more than 21 years"),"")</f>
        <v/>
      </c>
      <c r="K100" s="54">
        <f>IFERROR(DATEDIF(Table1[[#This Row],[Date Surgery]],Summary!$H$5,"m"),"")</f>
        <v>0</v>
      </c>
    </row>
    <row r="101" spans="2:11" ht="24.95" customHeight="1" thickBot="1">
      <c r="B101" s="62" t="str">
        <f>IFERROR(IF(Table1[[#This Row],[DOB]]&lt;&gt;"",B100+1,""),1)</f>
        <v/>
      </c>
      <c r="C101" s="27"/>
      <c r="D101" s="27"/>
      <c r="E101" s="28"/>
      <c r="F101" s="28"/>
      <c r="G101" s="64" t="str">
        <f>IF(Table1[[#This Row],[DOB]]&lt;&gt;"",((F101) - (E101))/365.25,"")</f>
        <v/>
      </c>
      <c r="H101" s="29"/>
      <c r="I101" s="30"/>
      <c r="J101" s="64" t="str">
        <f>IF(Table1[[#This Row],[Age (Yrs) 
@ Surgery]]&lt;&gt;"",IF(Table1[[#This Row],[Age (Yrs) 
@ Surgery]]&lt;=21,"21 years or less","more than 21 years"),"")</f>
        <v/>
      </c>
      <c r="K101" s="54">
        <f>IFERROR(DATEDIF(Table1[[#This Row],[Date Surgery]],Summary!$H$5,"m"),"")</f>
        <v>0</v>
      </c>
    </row>
    <row r="102" spans="2:11" ht="24.95" customHeight="1" thickBot="1">
      <c r="B102" s="62" t="str">
        <f>IFERROR(IF(Table1[[#This Row],[DOB]]&lt;&gt;"",B101+1,""),1)</f>
        <v/>
      </c>
      <c r="C102" s="27"/>
      <c r="D102" s="27"/>
      <c r="E102" s="28"/>
      <c r="F102" s="28"/>
      <c r="G102" s="64" t="str">
        <f>IF(Table1[[#This Row],[DOB]]&lt;&gt;"",((F102) - (E102))/365.25,"")</f>
        <v/>
      </c>
      <c r="H102" s="29"/>
      <c r="I102" s="30"/>
      <c r="J102" s="64" t="str">
        <f>IF(Table1[[#This Row],[Age (Yrs) 
@ Surgery]]&lt;&gt;"",IF(Table1[[#This Row],[Age (Yrs) 
@ Surgery]]&lt;=21,"21 years or less","more than 21 years"),"")</f>
        <v/>
      </c>
      <c r="K102" s="54">
        <f>IFERROR(DATEDIF(Table1[[#This Row],[Date Surgery]],Summary!$H$5,"m"),"")</f>
        <v>0</v>
      </c>
    </row>
    <row r="103" spans="2:11" ht="24.95" customHeight="1" thickBot="1">
      <c r="B103" s="62" t="str">
        <f>IFERROR(IF(Table1[[#This Row],[DOB]]&lt;&gt;"",B102+1,""),1)</f>
        <v/>
      </c>
      <c r="C103" s="27"/>
      <c r="D103" s="27"/>
      <c r="E103" s="28"/>
      <c r="F103" s="28"/>
      <c r="G103" s="64" t="str">
        <f>IF(Table1[[#This Row],[DOB]]&lt;&gt;"",((F103) - (E103))/365.25,"")</f>
        <v/>
      </c>
      <c r="H103" s="29"/>
      <c r="I103" s="30"/>
      <c r="J103" s="64" t="str">
        <f>IF(Table1[[#This Row],[Age (Yrs) 
@ Surgery]]&lt;&gt;"",IF(Table1[[#This Row],[Age (Yrs) 
@ Surgery]]&lt;=21,"21 years or less","more than 21 years"),"")</f>
        <v/>
      </c>
      <c r="K103" s="54">
        <f>IFERROR(DATEDIF(Table1[[#This Row],[Date Surgery]],Summary!$H$5,"m"),"")</f>
        <v>0</v>
      </c>
    </row>
    <row r="104" spans="2:11" ht="24.95" customHeight="1" thickBot="1">
      <c r="B104" s="62" t="str">
        <f>IFERROR(IF(Table1[[#This Row],[DOB]]&lt;&gt;"",B103+1,""),1)</f>
        <v/>
      </c>
      <c r="C104" s="27"/>
      <c r="D104" s="27"/>
      <c r="E104" s="28"/>
      <c r="F104" s="28"/>
      <c r="G104" s="64" t="str">
        <f>IF(Table1[[#This Row],[DOB]]&lt;&gt;"",((F104) - (E104))/365.25,"")</f>
        <v/>
      </c>
      <c r="H104" s="29"/>
      <c r="I104" s="30"/>
      <c r="J104" s="64" t="str">
        <f>IF(Table1[[#This Row],[Age (Yrs) 
@ Surgery]]&lt;&gt;"",IF(Table1[[#This Row],[Age (Yrs) 
@ Surgery]]&lt;=21,"21 years or less","more than 21 years"),"")</f>
        <v/>
      </c>
      <c r="K104" s="54">
        <f>IFERROR(DATEDIF(Table1[[#This Row],[Date Surgery]],Summary!$H$5,"m"),"")</f>
        <v>0</v>
      </c>
    </row>
    <row r="105" spans="2:11" ht="24.95" customHeight="1" thickBot="1">
      <c r="B105" s="62" t="str">
        <f>IFERROR(IF(Table1[[#This Row],[DOB]]&lt;&gt;"",B104+1,""),1)</f>
        <v/>
      </c>
      <c r="C105" s="27"/>
      <c r="D105" s="27"/>
      <c r="E105" s="28"/>
      <c r="F105" s="28"/>
      <c r="G105" s="64" t="str">
        <f>IF(Table1[[#This Row],[DOB]]&lt;&gt;"",((F105) - (E105))/365.25,"")</f>
        <v/>
      </c>
      <c r="H105" s="29"/>
      <c r="I105" s="30"/>
      <c r="J105" s="64" t="str">
        <f>IF(Table1[[#This Row],[Age (Yrs) 
@ Surgery]]&lt;&gt;"",IF(Table1[[#This Row],[Age (Yrs) 
@ Surgery]]&lt;=21,"21 years or less","more than 21 years"),"")</f>
        <v/>
      </c>
      <c r="K105" s="54">
        <f>IFERROR(DATEDIF(Table1[[#This Row],[Date Surgery]],Summary!$H$5,"m"),"")</f>
        <v>0</v>
      </c>
    </row>
    <row r="106" spans="2:11" ht="24.95" customHeight="1" thickBot="1">
      <c r="B106" s="62" t="str">
        <f>IFERROR(IF(Table1[[#This Row],[DOB]]&lt;&gt;"",B105+1,""),1)</f>
        <v/>
      </c>
      <c r="C106" s="27"/>
      <c r="D106" s="27"/>
      <c r="E106" s="28"/>
      <c r="F106" s="28"/>
      <c r="G106" s="64" t="str">
        <f>IF(Table1[[#This Row],[DOB]]&lt;&gt;"",((F106) - (E106))/365.25,"")</f>
        <v/>
      </c>
      <c r="H106" s="29"/>
      <c r="I106" s="30"/>
      <c r="J106" s="64" t="str">
        <f>IF(Table1[[#This Row],[Age (Yrs) 
@ Surgery]]&lt;&gt;"",IF(Table1[[#This Row],[Age (Yrs) 
@ Surgery]]&lt;=21,"21 years or less","more than 21 years"),"")</f>
        <v/>
      </c>
      <c r="K106" s="54">
        <f>IFERROR(DATEDIF(Table1[[#This Row],[Date Surgery]],Summary!$H$5,"m"),"")</f>
        <v>0</v>
      </c>
    </row>
    <row r="107" spans="2:11" ht="24.95" customHeight="1" thickBot="1">
      <c r="B107" s="62" t="str">
        <f>IFERROR(IF(Table1[[#This Row],[DOB]]&lt;&gt;"",B106+1,""),1)</f>
        <v/>
      </c>
      <c r="C107" s="27"/>
      <c r="D107" s="27"/>
      <c r="E107" s="28"/>
      <c r="F107" s="28"/>
      <c r="G107" s="64" t="str">
        <f>IF(Table1[[#This Row],[DOB]]&lt;&gt;"",((F107) - (E107))/365.25,"")</f>
        <v/>
      </c>
      <c r="H107" s="29"/>
      <c r="I107" s="30"/>
      <c r="J107" s="64" t="str">
        <f>IF(Table1[[#This Row],[Age (Yrs) 
@ Surgery]]&lt;&gt;"",IF(Table1[[#This Row],[Age (Yrs) 
@ Surgery]]&lt;=21,"21 years or less","more than 21 years"),"")</f>
        <v/>
      </c>
      <c r="K107" s="54">
        <f>IFERROR(DATEDIF(Table1[[#This Row],[Date Surgery]],Summary!$H$5,"m"),"")</f>
        <v>0</v>
      </c>
    </row>
    <row r="108" spans="2:11" ht="24.95" customHeight="1" thickBot="1">
      <c r="B108" s="62" t="str">
        <f>IFERROR(IF(Table1[[#This Row],[DOB]]&lt;&gt;"",B107+1,""),1)</f>
        <v/>
      </c>
      <c r="C108" s="27"/>
      <c r="D108" s="27"/>
      <c r="E108" s="28"/>
      <c r="F108" s="28"/>
      <c r="G108" s="64" t="str">
        <f>IF(Table1[[#This Row],[DOB]]&lt;&gt;"",((F108) - (E108))/365.25,"")</f>
        <v/>
      </c>
      <c r="H108" s="29"/>
      <c r="I108" s="30"/>
      <c r="J108" s="64" t="str">
        <f>IF(Table1[[#This Row],[Age (Yrs) 
@ Surgery]]&lt;&gt;"",IF(Table1[[#This Row],[Age (Yrs) 
@ Surgery]]&lt;=21,"21 years or less","more than 21 years"),"")</f>
        <v/>
      </c>
      <c r="K108" s="54">
        <f>IFERROR(DATEDIF(Table1[[#This Row],[Date Surgery]],Summary!$H$5,"m"),"")</f>
        <v>0</v>
      </c>
    </row>
    <row r="109" spans="2:11" ht="24.95" customHeight="1" thickBot="1">
      <c r="B109" s="62" t="str">
        <f>IFERROR(IF(Table1[[#This Row],[DOB]]&lt;&gt;"",B108+1,""),1)</f>
        <v/>
      </c>
      <c r="C109" s="27"/>
      <c r="D109" s="27"/>
      <c r="E109" s="28"/>
      <c r="F109" s="28"/>
      <c r="G109" s="64" t="str">
        <f>IF(Table1[[#This Row],[DOB]]&lt;&gt;"",((F109) - (E109))/365.25,"")</f>
        <v/>
      </c>
      <c r="H109" s="29"/>
      <c r="I109" s="30"/>
      <c r="J109" s="64" t="str">
        <f>IF(Table1[[#This Row],[Age (Yrs) 
@ Surgery]]&lt;&gt;"",IF(Table1[[#This Row],[Age (Yrs) 
@ Surgery]]&lt;=21,"21 years or less","more than 21 years"),"")</f>
        <v/>
      </c>
      <c r="K109" s="54">
        <f>IFERROR(DATEDIF(Table1[[#This Row],[Date Surgery]],Summary!$H$5,"m"),"")</f>
        <v>0</v>
      </c>
    </row>
    <row r="110" spans="2:11" ht="24.95" customHeight="1" thickBot="1">
      <c r="B110" s="62" t="str">
        <f>IFERROR(IF(Table1[[#This Row],[DOB]]&lt;&gt;"",B109+1,""),1)</f>
        <v/>
      </c>
      <c r="C110" s="27"/>
      <c r="D110" s="27"/>
      <c r="E110" s="28"/>
      <c r="F110" s="28"/>
      <c r="G110" s="64" t="str">
        <f>IF(Table1[[#This Row],[DOB]]&lt;&gt;"",((F110) - (E110))/365.25,"")</f>
        <v/>
      </c>
      <c r="H110" s="29"/>
      <c r="I110" s="30"/>
      <c r="J110" s="64" t="str">
        <f>IF(Table1[[#This Row],[Age (Yrs) 
@ Surgery]]&lt;&gt;"",IF(Table1[[#This Row],[Age (Yrs) 
@ Surgery]]&lt;=21,"21 years or less","more than 21 years"),"")</f>
        <v/>
      </c>
      <c r="K110" s="54">
        <f>IFERROR(DATEDIF(Table1[[#This Row],[Date Surgery]],Summary!$H$5,"m"),"")</f>
        <v>0</v>
      </c>
    </row>
    <row r="111" spans="2:11" ht="24.95" customHeight="1" thickBot="1">
      <c r="B111" s="62" t="str">
        <f>IFERROR(IF(Table1[[#This Row],[DOB]]&lt;&gt;"",B110+1,""),1)</f>
        <v/>
      </c>
      <c r="C111" s="27"/>
      <c r="D111" s="27"/>
      <c r="E111" s="28"/>
      <c r="F111" s="28"/>
      <c r="G111" s="64" t="str">
        <f>IF(Table1[[#This Row],[DOB]]&lt;&gt;"",((F111) - (E111))/365.25,"")</f>
        <v/>
      </c>
      <c r="H111" s="29"/>
      <c r="I111" s="30"/>
      <c r="J111" s="64" t="str">
        <f>IF(Table1[[#This Row],[Age (Yrs) 
@ Surgery]]&lt;&gt;"",IF(Table1[[#This Row],[Age (Yrs) 
@ Surgery]]&lt;=21,"21 years or less","more than 21 years"),"")</f>
        <v/>
      </c>
      <c r="K111" s="54">
        <f>IFERROR(DATEDIF(Table1[[#This Row],[Date Surgery]],Summary!$H$5,"m"),"")</f>
        <v>0</v>
      </c>
    </row>
    <row r="112" spans="2:11" ht="24.95" customHeight="1" thickBot="1">
      <c r="B112" s="62" t="str">
        <f>IFERROR(IF(Table1[[#This Row],[DOB]]&lt;&gt;"",B111+1,""),1)</f>
        <v/>
      </c>
      <c r="C112" s="27"/>
      <c r="D112" s="27"/>
      <c r="E112" s="28"/>
      <c r="F112" s="28"/>
      <c r="G112" s="64" t="str">
        <f>IF(Table1[[#This Row],[DOB]]&lt;&gt;"",((F112) - (E112))/365.25,"")</f>
        <v/>
      </c>
      <c r="H112" s="29"/>
      <c r="I112" s="30"/>
      <c r="J112" s="64" t="str">
        <f>IF(Table1[[#This Row],[Age (Yrs) 
@ Surgery]]&lt;&gt;"",IF(Table1[[#This Row],[Age (Yrs) 
@ Surgery]]&lt;=21,"21 years or less","more than 21 years"),"")</f>
        <v/>
      </c>
      <c r="K112" s="54">
        <f>IFERROR(DATEDIF(Table1[[#This Row],[Date Surgery]],Summary!$H$5,"m"),"")</f>
        <v>0</v>
      </c>
    </row>
    <row r="113" spans="2:11" ht="24.95" customHeight="1" thickBot="1">
      <c r="B113" s="62" t="str">
        <f>IFERROR(IF(Table1[[#This Row],[DOB]]&lt;&gt;"",B112+1,""),1)</f>
        <v/>
      </c>
      <c r="C113" s="27"/>
      <c r="D113" s="27"/>
      <c r="E113" s="28"/>
      <c r="F113" s="28"/>
      <c r="G113" s="64" t="str">
        <f>IF(Table1[[#This Row],[DOB]]&lt;&gt;"",((F113) - (E113))/365.25,"")</f>
        <v/>
      </c>
      <c r="H113" s="29"/>
      <c r="I113" s="30"/>
      <c r="J113" s="64" t="str">
        <f>IF(Table1[[#This Row],[Age (Yrs) 
@ Surgery]]&lt;&gt;"",IF(Table1[[#This Row],[Age (Yrs) 
@ Surgery]]&lt;=21,"21 years or less","more than 21 years"),"")</f>
        <v/>
      </c>
      <c r="K113" s="54">
        <f>IFERROR(DATEDIF(Table1[[#This Row],[Date Surgery]],Summary!$H$5,"m"),"")</f>
        <v>0</v>
      </c>
    </row>
    <row r="114" spans="2:11" ht="24.95" customHeight="1" thickBot="1">
      <c r="B114" s="62" t="str">
        <f>IFERROR(IF(Table1[[#This Row],[DOB]]&lt;&gt;"",B113+1,""),1)</f>
        <v/>
      </c>
      <c r="C114" s="27"/>
      <c r="D114" s="27"/>
      <c r="E114" s="28"/>
      <c r="F114" s="28"/>
      <c r="G114" s="64" t="str">
        <f>IF(Table1[[#This Row],[DOB]]&lt;&gt;"",((F114) - (E114))/365.25,"")</f>
        <v/>
      </c>
      <c r="H114" s="29"/>
      <c r="I114" s="30"/>
      <c r="J114" s="64" t="str">
        <f>IF(Table1[[#This Row],[Age (Yrs) 
@ Surgery]]&lt;&gt;"",IF(Table1[[#This Row],[Age (Yrs) 
@ Surgery]]&lt;=21,"21 years or less","more than 21 years"),"")</f>
        <v/>
      </c>
      <c r="K114" s="54">
        <f>IFERROR(DATEDIF(Table1[[#This Row],[Date Surgery]],Summary!$H$5,"m"),"")</f>
        <v>0</v>
      </c>
    </row>
    <row r="115" spans="2:11" ht="24.95" customHeight="1" thickBot="1">
      <c r="B115" s="62" t="str">
        <f>IFERROR(IF(Table1[[#This Row],[DOB]]&lt;&gt;"",B114+1,""),1)</f>
        <v/>
      </c>
      <c r="C115" s="27"/>
      <c r="D115" s="27"/>
      <c r="E115" s="28"/>
      <c r="F115" s="28"/>
      <c r="G115" s="64" t="str">
        <f>IF(Table1[[#This Row],[DOB]]&lt;&gt;"",((F115) - (E115))/365.25,"")</f>
        <v/>
      </c>
      <c r="H115" s="29"/>
      <c r="I115" s="30"/>
      <c r="J115" s="64" t="str">
        <f>IF(Table1[[#This Row],[Age (Yrs) 
@ Surgery]]&lt;&gt;"",IF(Table1[[#This Row],[Age (Yrs) 
@ Surgery]]&lt;=21,"21 years or less","more than 21 years"),"")</f>
        <v/>
      </c>
      <c r="K115" s="54">
        <f>IFERROR(DATEDIF(Table1[[#This Row],[Date Surgery]],Summary!$H$5,"m"),"")</f>
        <v>0</v>
      </c>
    </row>
    <row r="116" spans="2:11" ht="24.95" customHeight="1" thickBot="1">
      <c r="B116" s="62" t="str">
        <f>IFERROR(IF(Table1[[#This Row],[DOB]]&lt;&gt;"",B115+1,""),1)</f>
        <v/>
      </c>
      <c r="C116" s="27"/>
      <c r="D116" s="27"/>
      <c r="E116" s="28"/>
      <c r="F116" s="28"/>
      <c r="G116" s="64" t="str">
        <f>IF(Table1[[#This Row],[DOB]]&lt;&gt;"",((F116) - (E116))/365.25,"")</f>
        <v/>
      </c>
      <c r="H116" s="29"/>
      <c r="I116" s="30"/>
      <c r="J116" s="64" t="str">
        <f>IF(Table1[[#This Row],[Age (Yrs) 
@ Surgery]]&lt;&gt;"",IF(Table1[[#This Row],[Age (Yrs) 
@ Surgery]]&lt;=21,"21 years or less","more than 21 years"),"")</f>
        <v/>
      </c>
      <c r="K116" s="54">
        <f>IFERROR(DATEDIF(Table1[[#This Row],[Date Surgery]],Summary!$H$5,"m"),"")</f>
        <v>0</v>
      </c>
    </row>
    <row r="117" spans="2:11" ht="24.95" customHeight="1" thickBot="1">
      <c r="B117" s="62" t="str">
        <f>IFERROR(IF(Table1[[#This Row],[DOB]]&lt;&gt;"",B116+1,""),1)</f>
        <v/>
      </c>
      <c r="C117" s="27"/>
      <c r="D117" s="27"/>
      <c r="E117" s="28"/>
      <c r="F117" s="28"/>
      <c r="G117" s="64" t="str">
        <f>IF(Table1[[#This Row],[DOB]]&lt;&gt;"",((F117) - (E117))/365.25,"")</f>
        <v/>
      </c>
      <c r="H117" s="29"/>
      <c r="I117" s="30"/>
      <c r="J117" s="64" t="str">
        <f>IF(Table1[[#This Row],[Age (Yrs) 
@ Surgery]]&lt;&gt;"",IF(Table1[[#This Row],[Age (Yrs) 
@ Surgery]]&lt;=21,"21 years or less","more than 21 years"),"")</f>
        <v/>
      </c>
      <c r="K117" s="54">
        <f>IFERROR(DATEDIF(Table1[[#This Row],[Date Surgery]],Summary!$H$5,"m"),"")</f>
        <v>0</v>
      </c>
    </row>
    <row r="118" spans="2:11" ht="24.95" customHeight="1" thickBot="1">
      <c r="B118" s="62" t="str">
        <f>IFERROR(IF(Table1[[#This Row],[DOB]]&lt;&gt;"",B117+1,""),1)</f>
        <v/>
      </c>
      <c r="C118" s="27"/>
      <c r="D118" s="27"/>
      <c r="E118" s="28"/>
      <c r="F118" s="28"/>
      <c r="G118" s="64" t="str">
        <f>IF(Table1[[#This Row],[DOB]]&lt;&gt;"",((F118) - (E118))/365.25,"")</f>
        <v/>
      </c>
      <c r="H118" s="29"/>
      <c r="I118" s="30"/>
      <c r="J118" s="64" t="str">
        <f>IF(Table1[[#This Row],[Age (Yrs) 
@ Surgery]]&lt;&gt;"",IF(Table1[[#This Row],[Age (Yrs) 
@ Surgery]]&lt;=21,"21 years or less","more than 21 years"),"")</f>
        <v/>
      </c>
      <c r="K118" s="54">
        <f>IFERROR(DATEDIF(Table1[[#This Row],[Date Surgery]],Summary!$H$5,"m"),"")</f>
        <v>0</v>
      </c>
    </row>
    <row r="119" spans="2:11" ht="24.95" customHeight="1" thickBot="1">
      <c r="B119" s="62" t="str">
        <f>IFERROR(IF(Table1[[#This Row],[DOB]]&lt;&gt;"",B118+1,""),1)</f>
        <v/>
      </c>
      <c r="C119" s="27"/>
      <c r="D119" s="27"/>
      <c r="E119" s="28"/>
      <c r="F119" s="28"/>
      <c r="G119" s="64" t="str">
        <f>IF(Table1[[#This Row],[DOB]]&lt;&gt;"",((F119) - (E119))/365.25,"")</f>
        <v/>
      </c>
      <c r="H119" s="29"/>
      <c r="I119" s="30"/>
      <c r="J119" s="64" t="str">
        <f>IF(Table1[[#This Row],[Age (Yrs) 
@ Surgery]]&lt;&gt;"",IF(Table1[[#This Row],[Age (Yrs) 
@ Surgery]]&lt;=21,"21 years or less","more than 21 years"),"")</f>
        <v/>
      </c>
      <c r="K119" s="54">
        <f>IFERROR(DATEDIF(Table1[[#This Row],[Date Surgery]],Summary!$H$5,"m"),"")</f>
        <v>0</v>
      </c>
    </row>
    <row r="120" spans="2:11" ht="24.95" customHeight="1" thickBot="1">
      <c r="B120" s="62" t="str">
        <f>IFERROR(IF(Table1[[#This Row],[DOB]]&lt;&gt;"",B119+1,""),1)</f>
        <v/>
      </c>
      <c r="C120" s="27"/>
      <c r="D120" s="27"/>
      <c r="E120" s="28"/>
      <c r="F120" s="28"/>
      <c r="G120" s="64" t="str">
        <f>IF(Table1[[#This Row],[DOB]]&lt;&gt;"",((F120) - (E120))/365.25,"")</f>
        <v/>
      </c>
      <c r="H120" s="29"/>
      <c r="I120" s="30"/>
      <c r="J120" s="64" t="str">
        <f>IF(Table1[[#This Row],[Age (Yrs) 
@ Surgery]]&lt;&gt;"",IF(Table1[[#This Row],[Age (Yrs) 
@ Surgery]]&lt;=21,"21 years or less","more than 21 years"),"")</f>
        <v/>
      </c>
      <c r="K120" s="54">
        <f>IFERROR(DATEDIF(Table1[[#This Row],[Date Surgery]],Summary!$H$5,"m"),"")</f>
        <v>0</v>
      </c>
    </row>
    <row r="121" spans="2:11" ht="24.95" customHeight="1" thickBot="1">
      <c r="B121" s="62" t="str">
        <f>IFERROR(IF(Table1[[#This Row],[DOB]]&lt;&gt;"",B120+1,""),1)</f>
        <v/>
      </c>
      <c r="C121" s="27"/>
      <c r="D121" s="27"/>
      <c r="E121" s="28"/>
      <c r="F121" s="28"/>
      <c r="G121" s="64" t="str">
        <f>IF(Table1[[#This Row],[DOB]]&lt;&gt;"",((F121) - (E121))/365.25,"")</f>
        <v/>
      </c>
      <c r="H121" s="29"/>
      <c r="I121" s="30"/>
      <c r="J121" s="64" t="str">
        <f>IF(Table1[[#This Row],[Age (Yrs) 
@ Surgery]]&lt;&gt;"",IF(Table1[[#This Row],[Age (Yrs) 
@ Surgery]]&lt;=21,"21 years or less","more than 21 years"),"")</f>
        <v/>
      </c>
      <c r="K121" s="54">
        <f>IFERROR(DATEDIF(Table1[[#This Row],[Date Surgery]],Summary!$H$5,"m"),"")</f>
        <v>0</v>
      </c>
    </row>
    <row r="122" spans="2:11" ht="24.95" customHeight="1" thickBot="1">
      <c r="B122" s="62" t="str">
        <f>IFERROR(IF(Table1[[#This Row],[DOB]]&lt;&gt;"",B121+1,""),1)</f>
        <v/>
      </c>
      <c r="C122" s="27"/>
      <c r="D122" s="27"/>
      <c r="E122" s="28"/>
      <c r="F122" s="28"/>
      <c r="G122" s="64" t="str">
        <f>IF(Table1[[#This Row],[DOB]]&lt;&gt;"",((F122) - (E122))/365.25,"")</f>
        <v/>
      </c>
      <c r="H122" s="29"/>
      <c r="I122" s="30"/>
      <c r="J122" s="64" t="str">
        <f>IF(Table1[[#This Row],[Age (Yrs) 
@ Surgery]]&lt;&gt;"",IF(Table1[[#This Row],[Age (Yrs) 
@ Surgery]]&lt;=21,"21 years or less","more than 21 years"),"")</f>
        <v/>
      </c>
      <c r="K122" s="54">
        <f>IFERROR(DATEDIF(Table1[[#This Row],[Date Surgery]],Summary!$H$5,"m"),"")</f>
        <v>0</v>
      </c>
    </row>
    <row r="123" spans="2:11" ht="24.95" customHeight="1" thickBot="1">
      <c r="B123" s="62" t="str">
        <f>IFERROR(IF(Table1[[#This Row],[DOB]]&lt;&gt;"",B122+1,""),1)</f>
        <v/>
      </c>
      <c r="C123" s="27"/>
      <c r="D123" s="27"/>
      <c r="E123" s="28"/>
      <c r="F123" s="28"/>
      <c r="G123" s="64" t="str">
        <f>IF(Table1[[#This Row],[DOB]]&lt;&gt;"",((F123) - (E123))/365.25,"")</f>
        <v/>
      </c>
      <c r="H123" s="29"/>
      <c r="I123" s="30"/>
      <c r="J123" s="64" t="str">
        <f>IF(Table1[[#This Row],[Age (Yrs) 
@ Surgery]]&lt;&gt;"",IF(Table1[[#This Row],[Age (Yrs) 
@ Surgery]]&lt;=21,"21 years or less","more than 21 years"),"")</f>
        <v/>
      </c>
      <c r="K123" s="54">
        <f>IFERROR(DATEDIF(Table1[[#This Row],[Date Surgery]],Summary!$H$5,"m"),"")</f>
        <v>0</v>
      </c>
    </row>
    <row r="124" spans="2:11" ht="24.95" customHeight="1" thickBot="1">
      <c r="B124" s="62" t="str">
        <f>IFERROR(IF(Table1[[#This Row],[DOB]]&lt;&gt;"",B123+1,""),1)</f>
        <v/>
      </c>
      <c r="C124" s="27"/>
      <c r="D124" s="27"/>
      <c r="E124" s="28"/>
      <c r="F124" s="28"/>
      <c r="G124" s="64" t="str">
        <f>IF(Table1[[#This Row],[DOB]]&lt;&gt;"",((F124) - (E124))/365.25,"")</f>
        <v/>
      </c>
      <c r="H124" s="29"/>
      <c r="I124" s="30"/>
      <c r="J124" s="64" t="str">
        <f>IF(Table1[[#This Row],[Age (Yrs) 
@ Surgery]]&lt;&gt;"",IF(Table1[[#This Row],[Age (Yrs) 
@ Surgery]]&lt;=21,"21 years or less","more than 21 years"),"")</f>
        <v/>
      </c>
      <c r="K124" s="54">
        <f>IFERROR(DATEDIF(Table1[[#This Row],[Date Surgery]],Summary!$H$5,"m"),"")</f>
        <v>0</v>
      </c>
    </row>
    <row r="125" spans="2:11" ht="24.95" customHeight="1" thickBot="1">
      <c r="B125" s="62" t="str">
        <f>IFERROR(IF(Table1[[#This Row],[DOB]]&lt;&gt;"",B124+1,""),1)</f>
        <v/>
      </c>
      <c r="C125" s="27"/>
      <c r="D125" s="27"/>
      <c r="E125" s="28"/>
      <c r="F125" s="28"/>
      <c r="G125" s="64" t="str">
        <f>IF(Table1[[#This Row],[DOB]]&lt;&gt;"",((F125) - (E125))/365.25,"")</f>
        <v/>
      </c>
      <c r="H125" s="29"/>
      <c r="I125" s="30"/>
      <c r="J125" s="64" t="str">
        <f>IF(Table1[[#This Row],[Age (Yrs) 
@ Surgery]]&lt;&gt;"",IF(Table1[[#This Row],[Age (Yrs) 
@ Surgery]]&lt;=21,"21 years or less","more than 21 years"),"")</f>
        <v/>
      </c>
      <c r="K125" s="54">
        <f>IFERROR(DATEDIF(Table1[[#This Row],[Date Surgery]],Summary!$H$5,"m"),"")</f>
        <v>0</v>
      </c>
    </row>
    <row r="126" spans="2:11" ht="24.95" customHeight="1" thickBot="1">
      <c r="B126" s="62" t="str">
        <f>IFERROR(IF(Table1[[#This Row],[DOB]]&lt;&gt;"",B125+1,""),1)</f>
        <v/>
      </c>
      <c r="C126" s="27"/>
      <c r="D126" s="27"/>
      <c r="E126" s="28"/>
      <c r="F126" s="28"/>
      <c r="G126" s="64" t="str">
        <f>IF(Table1[[#This Row],[DOB]]&lt;&gt;"",((F126) - (E126))/365.25,"")</f>
        <v/>
      </c>
      <c r="H126" s="29"/>
      <c r="I126" s="30"/>
      <c r="J126" s="64" t="str">
        <f>IF(Table1[[#This Row],[Age (Yrs) 
@ Surgery]]&lt;&gt;"",IF(Table1[[#This Row],[Age (Yrs) 
@ Surgery]]&lt;=21,"21 years or less","more than 21 years"),"")</f>
        <v/>
      </c>
      <c r="K126" s="54">
        <f>IFERROR(DATEDIF(Table1[[#This Row],[Date Surgery]],Summary!$H$5,"m"),"")</f>
        <v>0</v>
      </c>
    </row>
    <row r="127" spans="2:11" ht="24.95" customHeight="1" thickBot="1">
      <c r="B127" s="62" t="str">
        <f>IFERROR(IF(Table1[[#This Row],[DOB]]&lt;&gt;"",B126+1,""),1)</f>
        <v/>
      </c>
      <c r="C127" s="27"/>
      <c r="D127" s="27"/>
      <c r="E127" s="28"/>
      <c r="F127" s="28"/>
      <c r="G127" s="64" t="str">
        <f>IF(Table1[[#This Row],[DOB]]&lt;&gt;"",((F127) - (E127))/365.25,"")</f>
        <v/>
      </c>
      <c r="H127" s="29"/>
      <c r="I127" s="30"/>
      <c r="J127" s="64" t="str">
        <f>IF(Table1[[#This Row],[Age (Yrs) 
@ Surgery]]&lt;&gt;"",IF(Table1[[#This Row],[Age (Yrs) 
@ Surgery]]&lt;=21,"21 years or less","more than 21 years"),"")</f>
        <v/>
      </c>
      <c r="K127" s="54">
        <f>IFERROR(DATEDIF(Table1[[#This Row],[Date Surgery]],Summary!$H$5,"m"),"")</f>
        <v>0</v>
      </c>
    </row>
    <row r="128" spans="2:11" ht="24.95" customHeight="1" thickBot="1">
      <c r="B128" s="62" t="str">
        <f>IFERROR(IF(Table1[[#This Row],[DOB]]&lt;&gt;"",B127+1,""),1)</f>
        <v/>
      </c>
      <c r="C128" s="27"/>
      <c r="D128" s="27"/>
      <c r="E128" s="28"/>
      <c r="F128" s="28"/>
      <c r="G128" s="64" t="str">
        <f>IF(Table1[[#This Row],[DOB]]&lt;&gt;"",((F128) - (E128))/365.25,"")</f>
        <v/>
      </c>
      <c r="H128" s="29"/>
      <c r="I128" s="30"/>
      <c r="J128" s="64" t="str">
        <f>IF(Table1[[#This Row],[Age (Yrs) 
@ Surgery]]&lt;&gt;"",IF(Table1[[#This Row],[Age (Yrs) 
@ Surgery]]&lt;=21,"21 years or less","more than 21 years"),"")</f>
        <v/>
      </c>
      <c r="K128" s="54">
        <f>IFERROR(DATEDIF(Table1[[#This Row],[Date Surgery]],Summary!$H$5,"m"),"")</f>
        <v>0</v>
      </c>
    </row>
    <row r="129" spans="2:11" ht="24.95" customHeight="1" thickBot="1">
      <c r="B129" s="62" t="str">
        <f>IFERROR(IF(Table1[[#This Row],[DOB]]&lt;&gt;"",B128+1,""),1)</f>
        <v/>
      </c>
      <c r="C129" s="27"/>
      <c r="D129" s="27"/>
      <c r="E129" s="28"/>
      <c r="F129" s="28"/>
      <c r="G129" s="64" t="str">
        <f>IF(Table1[[#This Row],[DOB]]&lt;&gt;"",((F129) - (E129))/365.25,"")</f>
        <v/>
      </c>
      <c r="H129" s="29"/>
      <c r="I129" s="30"/>
      <c r="J129" s="64" t="str">
        <f>IF(Table1[[#This Row],[Age (Yrs) 
@ Surgery]]&lt;&gt;"",IF(Table1[[#This Row],[Age (Yrs) 
@ Surgery]]&lt;=21,"21 years or less","more than 21 years"),"")</f>
        <v/>
      </c>
      <c r="K129" s="54">
        <f>IFERROR(DATEDIF(Table1[[#This Row],[Date Surgery]],Summary!$H$5,"m"),"")</f>
        <v>0</v>
      </c>
    </row>
    <row r="130" spans="2:11" ht="24.95" customHeight="1" thickBot="1">
      <c r="B130" s="62" t="str">
        <f>IFERROR(IF(Table1[[#This Row],[DOB]]&lt;&gt;"",B129+1,""),1)</f>
        <v/>
      </c>
      <c r="C130" s="27"/>
      <c r="D130" s="27"/>
      <c r="E130" s="28"/>
      <c r="F130" s="28"/>
      <c r="G130" s="64" t="str">
        <f>IF(Table1[[#This Row],[DOB]]&lt;&gt;"",((F130) - (E130))/365.25,"")</f>
        <v/>
      </c>
      <c r="H130" s="29"/>
      <c r="I130" s="30"/>
      <c r="J130" s="64" t="str">
        <f>IF(Table1[[#This Row],[Age (Yrs) 
@ Surgery]]&lt;&gt;"",IF(Table1[[#This Row],[Age (Yrs) 
@ Surgery]]&lt;=21,"21 years or less","more than 21 years"),"")</f>
        <v/>
      </c>
      <c r="K130" s="54">
        <f>IFERROR(DATEDIF(Table1[[#This Row],[Date Surgery]],Summary!$H$5,"m"),"")</f>
        <v>0</v>
      </c>
    </row>
    <row r="131" spans="2:11" ht="24.95" customHeight="1" thickBot="1">
      <c r="B131" s="62" t="str">
        <f>IFERROR(IF(Table1[[#This Row],[DOB]]&lt;&gt;"",B130+1,""),1)</f>
        <v/>
      </c>
      <c r="C131" s="27"/>
      <c r="D131" s="27"/>
      <c r="E131" s="28"/>
      <c r="F131" s="28"/>
      <c r="G131" s="64" t="str">
        <f>IF(Table1[[#This Row],[DOB]]&lt;&gt;"",((F131) - (E131))/365.25,"")</f>
        <v/>
      </c>
      <c r="H131" s="29"/>
      <c r="I131" s="30"/>
      <c r="J131" s="64" t="str">
        <f>IF(Table1[[#This Row],[Age (Yrs) 
@ Surgery]]&lt;&gt;"",IF(Table1[[#This Row],[Age (Yrs) 
@ Surgery]]&lt;=21,"21 years or less","more than 21 years"),"")</f>
        <v/>
      </c>
      <c r="K131" s="54">
        <f>IFERROR(DATEDIF(Table1[[#This Row],[Date Surgery]],Summary!$H$5,"m"),"")</f>
        <v>0</v>
      </c>
    </row>
    <row r="132" spans="2:11" ht="24.95" customHeight="1" thickBot="1">
      <c r="B132" s="62" t="str">
        <f>IFERROR(IF(Table1[[#This Row],[DOB]]&lt;&gt;"",B131+1,""),1)</f>
        <v/>
      </c>
      <c r="C132" s="27"/>
      <c r="D132" s="27"/>
      <c r="E132" s="28"/>
      <c r="F132" s="28"/>
      <c r="G132" s="64" t="str">
        <f>IF(Table1[[#This Row],[DOB]]&lt;&gt;"",((F132) - (E132))/365.25,"")</f>
        <v/>
      </c>
      <c r="H132" s="29"/>
      <c r="I132" s="30"/>
      <c r="J132" s="64" t="str">
        <f>IF(Table1[[#This Row],[Age (Yrs) 
@ Surgery]]&lt;&gt;"",IF(Table1[[#This Row],[Age (Yrs) 
@ Surgery]]&lt;=21,"21 years or less","more than 21 years"),"")</f>
        <v/>
      </c>
      <c r="K132" s="54">
        <f>IFERROR(DATEDIF(Table1[[#This Row],[Date Surgery]],Summary!$H$5,"m"),"")</f>
        <v>0</v>
      </c>
    </row>
    <row r="133" spans="2:11" ht="24.95" customHeight="1" thickBot="1">
      <c r="B133" s="62" t="str">
        <f>IFERROR(IF(Table1[[#This Row],[DOB]]&lt;&gt;"",B132+1,""),1)</f>
        <v/>
      </c>
      <c r="C133" s="27"/>
      <c r="D133" s="27"/>
      <c r="E133" s="28"/>
      <c r="F133" s="28"/>
      <c r="G133" s="64" t="str">
        <f>IF(Table1[[#This Row],[DOB]]&lt;&gt;"",((F133) - (E133))/365.25,"")</f>
        <v/>
      </c>
      <c r="H133" s="29"/>
      <c r="I133" s="30"/>
      <c r="J133" s="64" t="str">
        <f>IF(Table1[[#This Row],[Age (Yrs) 
@ Surgery]]&lt;&gt;"",IF(Table1[[#This Row],[Age (Yrs) 
@ Surgery]]&lt;=21,"21 years or less","more than 21 years"),"")</f>
        <v/>
      </c>
      <c r="K133" s="54">
        <f>IFERROR(DATEDIF(Table1[[#This Row],[Date Surgery]],Summary!$H$5,"m"),"")</f>
        <v>0</v>
      </c>
    </row>
    <row r="134" spans="2:11" ht="24.95" customHeight="1" thickBot="1">
      <c r="B134" s="62" t="str">
        <f>IFERROR(IF(Table1[[#This Row],[DOB]]&lt;&gt;"",B133+1,""),1)</f>
        <v/>
      </c>
      <c r="C134" s="27"/>
      <c r="D134" s="27"/>
      <c r="E134" s="28"/>
      <c r="F134" s="28"/>
      <c r="G134" s="64" t="str">
        <f>IF(Table1[[#This Row],[DOB]]&lt;&gt;"",((F134) - (E134))/365.25,"")</f>
        <v/>
      </c>
      <c r="H134" s="29"/>
      <c r="I134" s="30"/>
      <c r="J134" s="64" t="str">
        <f>IF(Table1[[#This Row],[Age (Yrs) 
@ Surgery]]&lt;&gt;"",IF(Table1[[#This Row],[Age (Yrs) 
@ Surgery]]&lt;=21,"21 years or less","more than 21 years"),"")</f>
        <v/>
      </c>
      <c r="K134" s="54">
        <f>IFERROR(DATEDIF(Table1[[#This Row],[Date Surgery]],Summary!$H$5,"m"),"")</f>
        <v>0</v>
      </c>
    </row>
    <row r="135" spans="2:11" ht="24.95" customHeight="1" thickBot="1">
      <c r="B135" s="62" t="str">
        <f>IFERROR(IF(Table1[[#This Row],[DOB]]&lt;&gt;"",B134+1,""),1)</f>
        <v/>
      </c>
      <c r="C135" s="27"/>
      <c r="D135" s="27"/>
      <c r="E135" s="28"/>
      <c r="F135" s="28"/>
      <c r="G135" s="64" t="str">
        <f>IF(Table1[[#This Row],[DOB]]&lt;&gt;"",((F135) - (E135))/365.25,"")</f>
        <v/>
      </c>
      <c r="H135" s="29"/>
      <c r="I135" s="30"/>
      <c r="J135" s="64" t="str">
        <f>IF(Table1[[#This Row],[Age (Yrs) 
@ Surgery]]&lt;&gt;"",IF(Table1[[#This Row],[Age (Yrs) 
@ Surgery]]&lt;=21,"21 years or less","more than 21 years"),"")</f>
        <v/>
      </c>
      <c r="K135" s="54">
        <f>IFERROR(DATEDIF(Table1[[#This Row],[Date Surgery]],Summary!$H$5,"m"),"")</f>
        <v>0</v>
      </c>
    </row>
    <row r="136" spans="2:11" ht="24.95" customHeight="1" thickBot="1">
      <c r="B136" s="62" t="str">
        <f>IFERROR(IF(Table1[[#This Row],[DOB]]&lt;&gt;"",B135+1,""),1)</f>
        <v/>
      </c>
      <c r="C136" s="27"/>
      <c r="D136" s="27"/>
      <c r="E136" s="28"/>
      <c r="F136" s="28"/>
      <c r="G136" s="64" t="str">
        <f>IF(Table1[[#This Row],[DOB]]&lt;&gt;"",((F136) - (E136))/365.25,"")</f>
        <v/>
      </c>
      <c r="H136" s="29"/>
      <c r="I136" s="30"/>
      <c r="J136" s="64" t="str">
        <f>IF(Table1[[#This Row],[Age (Yrs) 
@ Surgery]]&lt;&gt;"",IF(Table1[[#This Row],[Age (Yrs) 
@ Surgery]]&lt;=21,"21 years or less","more than 21 years"),"")</f>
        <v/>
      </c>
      <c r="K136" s="54">
        <f>IFERROR(DATEDIF(Table1[[#This Row],[Date Surgery]],Summary!$H$5,"m"),"")</f>
        <v>0</v>
      </c>
    </row>
    <row r="137" spans="2:11" ht="24.95" customHeight="1" thickBot="1">
      <c r="B137" s="62" t="str">
        <f>IFERROR(IF(Table1[[#This Row],[DOB]]&lt;&gt;"",B136+1,""),1)</f>
        <v/>
      </c>
      <c r="C137" s="27"/>
      <c r="D137" s="27"/>
      <c r="E137" s="28"/>
      <c r="F137" s="28"/>
      <c r="G137" s="64" t="str">
        <f>IF(Table1[[#This Row],[DOB]]&lt;&gt;"",((F137) - (E137))/365.25,"")</f>
        <v/>
      </c>
      <c r="H137" s="29"/>
      <c r="I137" s="30"/>
      <c r="J137" s="64" t="str">
        <f>IF(Table1[[#This Row],[Age (Yrs) 
@ Surgery]]&lt;&gt;"",IF(Table1[[#This Row],[Age (Yrs) 
@ Surgery]]&lt;=21,"21 years or less","more than 21 years"),"")</f>
        <v/>
      </c>
      <c r="K137" s="54">
        <f>IFERROR(DATEDIF(Table1[[#This Row],[Date Surgery]],Summary!$H$5,"m"),"")</f>
        <v>0</v>
      </c>
    </row>
    <row r="138" spans="2:11" ht="24.95" customHeight="1" thickBot="1">
      <c r="B138" s="62" t="str">
        <f>IFERROR(IF(Table1[[#This Row],[DOB]]&lt;&gt;"",B137+1,""),1)</f>
        <v/>
      </c>
      <c r="C138" s="27"/>
      <c r="D138" s="27"/>
      <c r="E138" s="28"/>
      <c r="F138" s="28"/>
      <c r="G138" s="64" t="str">
        <f>IF(Table1[[#This Row],[DOB]]&lt;&gt;"",((F138) - (E138))/365.25,"")</f>
        <v/>
      </c>
      <c r="H138" s="29"/>
      <c r="I138" s="30"/>
      <c r="J138" s="64" t="str">
        <f>IF(Table1[[#This Row],[Age (Yrs) 
@ Surgery]]&lt;&gt;"",IF(Table1[[#This Row],[Age (Yrs) 
@ Surgery]]&lt;=21,"21 years or less","more than 21 years"),"")</f>
        <v/>
      </c>
      <c r="K138" s="54">
        <f>IFERROR(DATEDIF(Table1[[#This Row],[Date Surgery]],Summary!$H$5,"m"),"")</f>
        <v>0</v>
      </c>
    </row>
    <row r="139" spans="2:11" ht="24.95" customHeight="1" thickBot="1">
      <c r="B139" s="62" t="str">
        <f>IFERROR(IF(Table1[[#This Row],[DOB]]&lt;&gt;"",B138+1,""),1)</f>
        <v/>
      </c>
      <c r="C139" s="27"/>
      <c r="D139" s="27"/>
      <c r="E139" s="28"/>
      <c r="F139" s="28"/>
      <c r="G139" s="64" t="str">
        <f>IF(Table1[[#This Row],[DOB]]&lt;&gt;"",((F139) - (E139))/365.25,"")</f>
        <v/>
      </c>
      <c r="H139" s="29"/>
      <c r="I139" s="30"/>
      <c r="J139" s="64" t="str">
        <f>IF(Table1[[#This Row],[Age (Yrs) 
@ Surgery]]&lt;&gt;"",IF(Table1[[#This Row],[Age (Yrs) 
@ Surgery]]&lt;=21,"21 years or less","more than 21 years"),"")</f>
        <v/>
      </c>
      <c r="K139" s="54">
        <f>IFERROR(DATEDIF(Table1[[#This Row],[Date Surgery]],Summary!$H$5,"m"),"")</f>
        <v>0</v>
      </c>
    </row>
    <row r="140" spans="2:11" ht="24.95" customHeight="1" thickBot="1">
      <c r="B140" s="62" t="str">
        <f>IFERROR(IF(Table1[[#This Row],[DOB]]&lt;&gt;"",B139+1,""),1)</f>
        <v/>
      </c>
      <c r="C140" s="27"/>
      <c r="D140" s="27"/>
      <c r="E140" s="28"/>
      <c r="F140" s="28"/>
      <c r="G140" s="64" t="str">
        <f>IF(Table1[[#This Row],[DOB]]&lt;&gt;"",((F140) - (E140))/365.25,"")</f>
        <v/>
      </c>
      <c r="H140" s="29"/>
      <c r="I140" s="30"/>
      <c r="J140" s="64" t="str">
        <f>IF(Table1[[#This Row],[Age (Yrs) 
@ Surgery]]&lt;&gt;"",IF(Table1[[#This Row],[Age (Yrs) 
@ Surgery]]&lt;=21,"21 years or less","more than 21 years"),"")</f>
        <v/>
      </c>
      <c r="K140" s="54">
        <f>IFERROR(DATEDIF(Table1[[#This Row],[Date Surgery]],Summary!$H$5,"m"),"")</f>
        <v>0</v>
      </c>
    </row>
    <row r="141" spans="2:11" ht="24.95" customHeight="1" thickBot="1">
      <c r="B141" s="62" t="str">
        <f>IFERROR(IF(Table1[[#This Row],[DOB]]&lt;&gt;"",B140+1,""),1)</f>
        <v/>
      </c>
      <c r="C141" s="27"/>
      <c r="D141" s="27"/>
      <c r="E141" s="28"/>
      <c r="F141" s="28"/>
      <c r="G141" s="64" t="str">
        <f>IF(Table1[[#This Row],[DOB]]&lt;&gt;"",((F141) - (E141))/365.25,"")</f>
        <v/>
      </c>
      <c r="H141" s="29"/>
      <c r="I141" s="30"/>
      <c r="J141" s="64" t="str">
        <f>IF(Table1[[#This Row],[Age (Yrs) 
@ Surgery]]&lt;&gt;"",IF(Table1[[#This Row],[Age (Yrs) 
@ Surgery]]&lt;=21,"21 years or less","more than 21 years"),"")</f>
        <v/>
      </c>
      <c r="K141" s="54">
        <f>IFERROR(DATEDIF(Table1[[#This Row],[Date Surgery]],Summary!$H$5,"m"),"")</f>
        <v>0</v>
      </c>
    </row>
    <row r="142" spans="2:11" ht="24.95" customHeight="1" thickBot="1">
      <c r="B142" s="62" t="str">
        <f>IFERROR(IF(Table1[[#This Row],[DOB]]&lt;&gt;"",B141+1,""),1)</f>
        <v/>
      </c>
      <c r="C142" s="27"/>
      <c r="D142" s="27"/>
      <c r="E142" s="28"/>
      <c r="F142" s="28"/>
      <c r="G142" s="64" t="str">
        <f>IF(Table1[[#This Row],[DOB]]&lt;&gt;"",((F142) - (E142))/365.25,"")</f>
        <v/>
      </c>
      <c r="H142" s="29"/>
      <c r="I142" s="30"/>
      <c r="J142" s="64" t="str">
        <f>IF(Table1[[#This Row],[Age (Yrs) 
@ Surgery]]&lt;&gt;"",IF(Table1[[#This Row],[Age (Yrs) 
@ Surgery]]&lt;=21,"21 years or less","more than 21 years"),"")</f>
        <v/>
      </c>
      <c r="K142" s="54">
        <f>IFERROR(DATEDIF(Table1[[#This Row],[Date Surgery]],Summary!$H$5,"m"),"")</f>
        <v>0</v>
      </c>
    </row>
    <row r="143" spans="2:11" ht="24.95" customHeight="1" thickBot="1">
      <c r="B143" s="62" t="str">
        <f>IFERROR(IF(Table1[[#This Row],[DOB]]&lt;&gt;"",B142+1,""),1)</f>
        <v/>
      </c>
      <c r="C143" s="27"/>
      <c r="D143" s="27"/>
      <c r="E143" s="28"/>
      <c r="F143" s="28"/>
      <c r="G143" s="64" t="str">
        <f>IF(Table1[[#This Row],[DOB]]&lt;&gt;"",((F143) - (E143))/365.25,"")</f>
        <v/>
      </c>
      <c r="H143" s="29"/>
      <c r="I143" s="30"/>
      <c r="J143" s="64" t="str">
        <f>IF(Table1[[#This Row],[Age (Yrs) 
@ Surgery]]&lt;&gt;"",IF(Table1[[#This Row],[Age (Yrs) 
@ Surgery]]&lt;=21,"21 years or less","more than 21 years"),"")</f>
        <v/>
      </c>
      <c r="K143" s="54">
        <f>IFERROR(DATEDIF(Table1[[#This Row],[Date Surgery]],Summary!$H$5,"m"),"")</f>
        <v>0</v>
      </c>
    </row>
    <row r="144" spans="2:11" ht="24.95" customHeight="1" thickBot="1">
      <c r="B144" s="62" t="str">
        <f>IFERROR(IF(Table1[[#This Row],[DOB]]&lt;&gt;"",B143+1,""),1)</f>
        <v/>
      </c>
      <c r="C144" s="27"/>
      <c r="D144" s="27"/>
      <c r="E144" s="28"/>
      <c r="F144" s="28"/>
      <c r="G144" s="64" t="str">
        <f>IF(Table1[[#This Row],[DOB]]&lt;&gt;"",((F144) - (E144))/365.25,"")</f>
        <v/>
      </c>
      <c r="H144" s="29"/>
      <c r="I144" s="30"/>
      <c r="J144" s="64" t="str">
        <f>IF(Table1[[#This Row],[Age (Yrs) 
@ Surgery]]&lt;&gt;"",IF(Table1[[#This Row],[Age (Yrs) 
@ Surgery]]&lt;=21,"21 years or less","more than 21 years"),"")</f>
        <v/>
      </c>
      <c r="K144" s="54">
        <f>IFERROR(DATEDIF(Table1[[#This Row],[Date Surgery]],Summary!$H$5,"m"),"")</f>
        <v>0</v>
      </c>
    </row>
    <row r="145" spans="2:11" ht="24.95" customHeight="1" thickBot="1">
      <c r="B145" s="62" t="str">
        <f>IFERROR(IF(Table1[[#This Row],[DOB]]&lt;&gt;"",B144+1,""),1)</f>
        <v/>
      </c>
      <c r="C145" s="27"/>
      <c r="D145" s="27"/>
      <c r="E145" s="28"/>
      <c r="F145" s="28"/>
      <c r="G145" s="64" t="str">
        <f>IF(Table1[[#This Row],[DOB]]&lt;&gt;"",((F145) - (E145))/365.25,"")</f>
        <v/>
      </c>
      <c r="H145" s="29"/>
      <c r="I145" s="30"/>
      <c r="J145" s="64" t="str">
        <f>IF(Table1[[#This Row],[Age (Yrs) 
@ Surgery]]&lt;&gt;"",IF(Table1[[#This Row],[Age (Yrs) 
@ Surgery]]&lt;=21,"21 years or less","more than 21 years"),"")</f>
        <v/>
      </c>
      <c r="K145" s="54">
        <f>IFERROR(DATEDIF(Table1[[#This Row],[Date Surgery]],Summary!$H$5,"m"),"")</f>
        <v>0</v>
      </c>
    </row>
    <row r="146" spans="2:11" ht="24.95" customHeight="1" thickBot="1">
      <c r="B146" s="62" t="str">
        <f>IFERROR(IF(Table1[[#This Row],[DOB]]&lt;&gt;"",B145+1,""),1)</f>
        <v/>
      </c>
      <c r="C146" s="27"/>
      <c r="D146" s="27"/>
      <c r="E146" s="28"/>
      <c r="F146" s="28"/>
      <c r="G146" s="64" t="str">
        <f>IF(Table1[[#This Row],[DOB]]&lt;&gt;"",((F146) - (E146))/365.25,"")</f>
        <v/>
      </c>
      <c r="H146" s="29"/>
      <c r="I146" s="30"/>
      <c r="J146" s="64" t="str">
        <f>IF(Table1[[#This Row],[Age (Yrs) 
@ Surgery]]&lt;&gt;"",IF(Table1[[#This Row],[Age (Yrs) 
@ Surgery]]&lt;=21,"21 years or less","more than 21 years"),"")</f>
        <v/>
      </c>
      <c r="K146" s="54">
        <f>IFERROR(DATEDIF(Table1[[#This Row],[Date Surgery]],Summary!$H$5,"m"),"")</f>
        <v>0</v>
      </c>
    </row>
    <row r="147" spans="2:11" ht="24.95" customHeight="1" thickBot="1">
      <c r="B147" s="62" t="str">
        <f>IFERROR(IF(Table1[[#This Row],[DOB]]&lt;&gt;"",B146+1,""),1)</f>
        <v/>
      </c>
      <c r="C147" s="27"/>
      <c r="D147" s="27"/>
      <c r="E147" s="28"/>
      <c r="F147" s="28"/>
      <c r="G147" s="64" t="str">
        <f>IF(Table1[[#This Row],[DOB]]&lt;&gt;"",((F147) - (E147))/365.25,"")</f>
        <v/>
      </c>
      <c r="H147" s="29"/>
      <c r="I147" s="30"/>
      <c r="J147" s="64" t="str">
        <f>IF(Table1[[#This Row],[Age (Yrs) 
@ Surgery]]&lt;&gt;"",IF(Table1[[#This Row],[Age (Yrs) 
@ Surgery]]&lt;=21,"21 years or less","more than 21 years"),"")</f>
        <v/>
      </c>
      <c r="K147" s="54">
        <f>IFERROR(DATEDIF(Table1[[#This Row],[Date Surgery]],Summary!$H$5,"m"),"")</f>
        <v>0</v>
      </c>
    </row>
    <row r="148" spans="2:11" ht="24.95" customHeight="1" thickBot="1">
      <c r="B148" s="62" t="str">
        <f>IFERROR(IF(Table1[[#This Row],[DOB]]&lt;&gt;"",B147+1,""),1)</f>
        <v/>
      </c>
      <c r="C148" s="27"/>
      <c r="D148" s="27"/>
      <c r="E148" s="28"/>
      <c r="F148" s="28"/>
      <c r="G148" s="64" t="str">
        <f>IF(Table1[[#This Row],[DOB]]&lt;&gt;"",((F148) - (E148))/365.25,"")</f>
        <v/>
      </c>
      <c r="H148" s="29"/>
      <c r="I148" s="30"/>
      <c r="J148" s="64" t="str">
        <f>IF(Table1[[#This Row],[Age (Yrs) 
@ Surgery]]&lt;&gt;"",IF(Table1[[#This Row],[Age (Yrs) 
@ Surgery]]&lt;=21,"21 years or less","more than 21 years"),"")</f>
        <v/>
      </c>
      <c r="K148" s="54">
        <f>IFERROR(DATEDIF(Table1[[#This Row],[Date Surgery]],Summary!$H$5,"m"),"")</f>
        <v>0</v>
      </c>
    </row>
    <row r="149" spans="2:11" ht="24.95" customHeight="1" thickBot="1">
      <c r="B149" s="62" t="str">
        <f>IFERROR(IF(Table1[[#This Row],[DOB]]&lt;&gt;"",B148+1,""),1)</f>
        <v/>
      </c>
      <c r="C149" s="27"/>
      <c r="D149" s="27"/>
      <c r="E149" s="28"/>
      <c r="F149" s="28"/>
      <c r="G149" s="64" t="str">
        <f>IF(Table1[[#This Row],[DOB]]&lt;&gt;"",((F149) - (E149))/365.25,"")</f>
        <v/>
      </c>
      <c r="H149" s="29"/>
      <c r="I149" s="30"/>
      <c r="J149" s="64" t="str">
        <f>IF(Table1[[#This Row],[Age (Yrs) 
@ Surgery]]&lt;&gt;"",IF(Table1[[#This Row],[Age (Yrs) 
@ Surgery]]&lt;=21,"21 years or less","more than 21 years"),"")</f>
        <v/>
      </c>
      <c r="K149" s="54">
        <f>IFERROR(DATEDIF(Table1[[#This Row],[Date Surgery]],Summary!$H$5,"m"),"")</f>
        <v>0</v>
      </c>
    </row>
    <row r="150" spans="2:11" ht="24.95" customHeight="1" thickBot="1">
      <c r="B150" s="62" t="str">
        <f>IFERROR(IF(Table1[[#This Row],[DOB]]&lt;&gt;"",B149+1,""),1)</f>
        <v/>
      </c>
      <c r="C150" s="27"/>
      <c r="D150" s="27"/>
      <c r="E150" s="28"/>
      <c r="F150" s="28"/>
      <c r="G150" s="64" t="str">
        <f>IF(Table1[[#This Row],[DOB]]&lt;&gt;"",((F150) - (E150))/365.25,"")</f>
        <v/>
      </c>
      <c r="H150" s="29"/>
      <c r="I150" s="30"/>
      <c r="J150" s="64" t="str">
        <f>IF(Table1[[#This Row],[Age (Yrs) 
@ Surgery]]&lt;&gt;"",IF(Table1[[#This Row],[Age (Yrs) 
@ Surgery]]&lt;=21,"21 years or less","more than 21 years"),"")</f>
        <v/>
      </c>
      <c r="K150" s="54">
        <f>IFERROR(DATEDIF(Table1[[#This Row],[Date Surgery]],Summary!$H$5,"m"),"")</f>
        <v>0</v>
      </c>
    </row>
    <row r="151" spans="2:11" ht="24.95" customHeight="1" thickBot="1">
      <c r="B151" s="62" t="str">
        <f>IFERROR(IF(Table1[[#This Row],[DOB]]&lt;&gt;"",B150+1,""),1)</f>
        <v/>
      </c>
      <c r="C151" s="27"/>
      <c r="D151" s="27"/>
      <c r="E151" s="28"/>
      <c r="F151" s="28"/>
      <c r="G151" s="64" t="str">
        <f>IF(Table1[[#This Row],[DOB]]&lt;&gt;"",((F151) - (E151))/365.25,"")</f>
        <v/>
      </c>
      <c r="H151" s="29"/>
      <c r="I151" s="30"/>
      <c r="J151" s="64" t="str">
        <f>IF(Table1[[#This Row],[Age (Yrs) 
@ Surgery]]&lt;&gt;"",IF(Table1[[#This Row],[Age (Yrs) 
@ Surgery]]&lt;=21,"21 years or less","more than 21 years"),"")</f>
        <v/>
      </c>
      <c r="K151" s="54">
        <f>IFERROR(DATEDIF(Table1[[#This Row],[Date Surgery]],Summary!$H$5,"m"),"")</f>
        <v>0</v>
      </c>
    </row>
    <row r="152" spans="2:11" ht="24.95" customHeight="1" thickBot="1">
      <c r="B152" s="62" t="str">
        <f>IFERROR(IF(Table1[[#This Row],[DOB]]&lt;&gt;"",B151+1,""),1)</f>
        <v/>
      </c>
      <c r="C152" s="27"/>
      <c r="D152" s="27"/>
      <c r="E152" s="28"/>
      <c r="F152" s="28"/>
      <c r="G152" s="64" t="str">
        <f>IF(Table1[[#This Row],[DOB]]&lt;&gt;"",((F152) - (E152))/365.25,"")</f>
        <v/>
      </c>
      <c r="H152" s="29"/>
      <c r="I152" s="30"/>
      <c r="J152" s="64" t="str">
        <f>IF(Table1[[#This Row],[Age (Yrs) 
@ Surgery]]&lt;&gt;"",IF(Table1[[#This Row],[Age (Yrs) 
@ Surgery]]&lt;=21,"21 years or less","more than 21 years"),"")</f>
        <v/>
      </c>
      <c r="K152" s="54">
        <f>IFERROR(DATEDIF(Table1[[#This Row],[Date Surgery]],Summary!$H$5,"m"),"")</f>
        <v>0</v>
      </c>
    </row>
    <row r="153" spans="2:11" ht="24.95" customHeight="1" thickBot="1">
      <c r="B153" s="62" t="str">
        <f>IFERROR(IF(Table1[[#This Row],[DOB]]&lt;&gt;"",B152+1,""),1)</f>
        <v/>
      </c>
      <c r="C153" s="27"/>
      <c r="D153" s="27"/>
      <c r="E153" s="28"/>
      <c r="F153" s="28"/>
      <c r="G153" s="64" t="str">
        <f>IF(Table1[[#This Row],[DOB]]&lt;&gt;"",((F153) - (E153))/365.25,"")</f>
        <v/>
      </c>
      <c r="H153" s="29"/>
      <c r="I153" s="30"/>
      <c r="J153" s="64" t="str">
        <f>IF(Table1[[#This Row],[Age (Yrs) 
@ Surgery]]&lt;&gt;"",IF(Table1[[#This Row],[Age (Yrs) 
@ Surgery]]&lt;=21,"21 years or less","more than 21 years"),"")</f>
        <v/>
      </c>
      <c r="K153" s="54">
        <f>IFERROR(DATEDIF(Table1[[#This Row],[Date Surgery]],Summary!$H$5,"m"),"")</f>
        <v>0</v>
      </c>
    </row>
    <row r="154" spans="2:11" ht="24.95" customHeight="1" thickBot="1">
      <c r="B154" s="62" t="str">
        <f>IFERROR(IF(Table1[[#This Row],[DOB]]&lt;&gt;"",B153+1,""),1)</f>
        <v/>
      </c>
      <c r="C154" s="27"/>
      <c r="D154" s="27"/>
      <c r="E154" s="28"/>
      <c r="F154" s="28"/>
      <c r="G154" s="64" t="str">
        <f>IF(Table1[[#This Row],[DOB]]&lt;&gt;"",((F154) - (E154))/365.25,"")</f>
        <v/>
      </c>
      <c r="H154" s="29"/>
      <c r="I154" s="30"/>
      <c r="J154" s="64" t="str">
        <f>IF(Table1[[#This Row],[Age (Yrs) 
@ Surgery]]&lt;&gt;"",IF(Table1[[#This Row],[Age (Yrs) 
@ Surgery]]&lt;=21,"21 years or less","more than 21 years"),"")</f>
        <v/>
      </c>
      <c r="K154" s="54">
        <f>IFERROR(DATEDIF(Table1[[#This Row],[Date Surgery]],Summary!$H$5,"m"),"")</f>
        <v>0</v>
      </c>
    </row>
    <row r="155" spans="2:11" ht="24.95" customHeight="1" thickBot="1">
      <c r="B155" s="62" t="str">
        <f>IFERROR(IF(Table1[[#This Row],[DOB]]&lt;&gt;"",B154+1,""),1)</f>
        <v/>
      </c>
      <c r="C155" s="27"/>
      <c r="D155" s="27"/>
      <c r="E155" s="28"/>
      <c r="F155" s="28"/>
      <c r="G155" s="64" t="str">
        <f>IF(Table1[[#This Row],[DOB]]&lt;&gt;"",((F155) - (E155))/365.25,"")</f>
        <v/>
      </c>
      <c r="H155" s="29"/>
      <c r="I155" s="30"/>
      <c r="J155" s="64" t="str">
        <f>IF(Table1[[#This Row],[Age (Yrs) 
@ Surgery]]&lt;&gt;"",IF(Table1[[#This Row],[Age (Yrs) 
@ Surgery]]&lt;=21,"21 years or less","more than 21 years"),"")</f>
        <v/>
      </c>
      <c r="K155" s="54">
        <f>IFERROR(DATEDIF(Table1[[#This Row],[Date Surgery]],Summary!$H$5,"m"),"")</f>
        <v>0</v>
      </c>
    </row>
    <row r="156" spans="2:11" ht="24.95" customHeight="1" thickBot="1">
      <c r="B156" s="62" t="str">
        <f>IFERROR(IF(Table1[[#This Row],[DOB]]&lt;&gt;"",B155+1,""),1)</f>
        <v/>
      </c>
      <c r="C156" s="27"/>
      <c r="D156" s="27"/>
      <c r="E156" s="28"/>
      <c r="F156" s="28"/>
      <c r="G156" s="64" t="str">
        <f>IF(Table1[[#This Row],[DOB]]&lt;&gt;"",((F156) - (E156))/365.25,"")</f>
        <v/>
      </c>
      <c r="H156" s="29"/>
      <c r="I156" s="30"/>
      <c r="J156" s="64" t="str">
        <f>IF(Table1[[#This Row],[Age (Yrs) 
@ Surgery]]&lt;&gt;"",IF(Table1[[#This Row],[Age (Yrs) 
@ Surgery]]&lt;=21,"21 years or less","more than 21 years"),"")</f>
        <v/>
      </c>
      <c r="K156" s="54">
        <f>IFERROR(DATEDIF(Table1[[#This Row],[Date Surgery]],Summary!$H$5,"m"),"")</f>
        <v>0</v>
      </c>
    </row>
    <row r="157" spans="2:11" ht="24.95" customHeight="1" thickBot="1">
      <c r="B157" s="62" t="str">
        <f>IFERROR(IF(Table1[[#This Row],[DOB]]&lt;&gt;"",B156+1,""),1)</f>
        <v/>
      </c>
      <c r="C157" s="27"/>
      <c r="D157" s="27"/>
      <c r="E157" s="28"/>
      <c r="F157" s="28"/>
      <c r="G157" s="64" t="str">
        <f>IF(Table1[[#This Row],[DOB]]&lt;&gt;"",((F157) - (E157))/365.25,"")</f>
        <v/>
      </c>
      <c r="H157" s="29"/>
      <c r="I157" s="30"/>
      <c r="J157" s="64" t="str">
        <f>IF(Table1[[#This Row],[Age (Yrs) 
@ Surgery]]&lt;&gt;"",IF(Table1[[#This Row],[Age (Yrs) 
@ Surgery]]&lt;=21,"21 years or less","more than 21 years"),"")</f>
        <v/>
      </c>
      <c r="K157" s="54">
        <f>IFERROR(DATEDIF(Table1[[#This Row],[Date Surgery]],Summary!$H$5,"m"),"")</f>
        <v>0</v>
      </c>
    </row>
    <row r="158" spans="2:11" ht="24.95" customHeight="1" thickBot="1">
      <c r="B158" s="62" t="str">
        <f>IFERROR(IF(Table1[[#This Row],[DOB]]&lt;&gt;"",B157+1,""),1)</f>
        <v/>
      </c>
      <c r="C158" s="27"/>
      <c r="D158" s="27"/>
      <c r="E158" s="28"/>
      <c r="F158" s="28"/>
      <c r="G158" s="64" t="str">
        <f>IF(Table1[[#This Row],[DOB]]&lt;&gt;"",((F158) - (E158))/365.25,"")</f>
        <v/>
      </c>
      <c r="H158" s="29"/>
      <c r="I158" s="30"/>
      <c r="J158" s="64" t="str">
        <f>IF(Table1[[#This Row],[Age (Yrs) 
@ Surgery]]&lt;&gt;"",IF(Table1[[#This Row],[Age (Yrs) 
@ Surgery]]&lt;=21,"21 years or less","more than 21 years"),"")</f>
        <v/>
      </c>
      <c r="K158" s="54">
        <f>IFERROR(DATEDIF(Table1[[#This Row],[Date Surgery]],Summary!$H$5,"m"),"")</f>
        <v>0</v>
      </c>
    </row>
    <row r="159" spans="2:11" ht="24.95" customHeight="1" thickBot="1">
      <c r="B159" s="62" t="str">
        <f>IFERROR(IF(Table1[[#This Row],[DOB]]&lt;&gt;"",B158+1,""),1)</f>
        <v/>
      </c>
      <c r="C159" s="27"/>
      <c r="D159" s="27"/>
      <c r="E159" s="28"/>
      <c r="F159" s="28"/>
      <c r="G159" s="64" t="str">
        <f>IF(Table1[[#This Row],[DOB]]&lt;&gt;"",((F159) - (E159))/365.25,"")</f>
        <v/>
      </c>
      <c r="H159" s="29"/>
      <c r="I159" s="30"/>
      <c r="J159" s="64" t="str">
        <f>IF(Table1[[#This Row],[Age (Yrs) 
@ Surgery]]&lt;&gt;"",IF(Table1[[#This Row],[Age (Yrs) 
@ Surgery]]&lt;=21,"21 years or less","more than 21 years"),"")</f>
        <v/>
      </c>
      <c r="K159" s="54">
        <f>IFERROR(DATEDIF(Table1[[#This Row],[Date Surgery]],Summary!$H$5,"m"),"")</f>
        <v>0</v>
      </c>
    </row>
    <row r="160" spans="2:11" ht="24.95" customHeight="1" thickBot="1">
      <c r="B160" s="62" t="str">
        <f>IFERROR(IF(Table1[[#This Row],[DOB]]&lt;&gt;"",B159+1,""),1)</f>
        <v/>
      </c>
      <c r="C160" s="27"/>
      <c r="D160" s="27"/>
      <c r="E160" s="28"/>
      <c r="F160" s="28"/>
      <c r="G160" s="64" t="str">
        <f>IF(Table1[[#This Row],[DOB]]&lt;&gt;"",((F160) - (E160))/365.25,"")</f>
        <v/>
      </c>
      <c r="H160" s="29"/>
      <c r="I160" s="30"/>
      <c r="J160" s="64" t="str">
        <f>IF(Table1[[#This Row],[Age (Yrs) 
@ Surgery]]&lt;&gt;"",IF(Table1[[#This Row],[Age (Yrs) 
@ Surgery]]&lt;=21,"21 years or less","more than 21 years"),"")</f>
        <v/>
      </c>
      <c r="K160" s="54">
        <f>IFERROR(DATEDIF(Table1[[#This Row],[Date Surgery]],Summary!$H$5,"m"),"")</f>
        <v>0</v>
      </c>
    </row>
    <row r="161" spans="2:11" ht="24.95" customHeight="1" thickBot="1">
      <c r="B161" s="62" t="str">
        <f>IFERROR(IF(Table1[[#This Row],[DOB]]&lt;&gt;"",B160+1,""),1)</f>
        <v/>
      </c>
      <c r="C161" s="27"/>
      <c r="D161" s="27"/>
      <c r="E161" s="28"/>
      <c r="F161" s="28"/>
      <c r="G161" s="64" t="str">
        <f>IF(Table1[[#This Row],[DOB]]&lt;&gt;"",((F161) - (E161))/365.25,"")</f>
        <v/>
      </c>
      <c r="H161" s="29"/>
      <c r="I161" s="30"/>
      <c r="J161" s="64" t="str">
        <f>IF(Table1[[#This Row],[Age (Yrs) 
@ Surgery]]&lt;&gt;"",IF(Table1[[#This Row],[Age (Yrs) 
@ Surgery]]&lt;=21,"21 years or less","more than 21 years"),"")</f>
        <v/>
      </c>
      <c r="K161" s="54">
        <f>IFERROR(DATEDIF(Table1[[#This Row],[Date Surgery]],Summary!$H$5,"m"),"")</f>
        <v>0</v>
      </c>
    </row>
    <row r="162" spans="2:11" ht="24.95" customHeight="1" thickBot="1">
      <c r="B162" s="62" t="str">
        <f>IFERROR(IF(Table1[[#This Row],[DOB]]&lt;&gt;"",B161+1,""),1)</f>
        <v/>
      </c>
      <c r="C162" s="27"/>
      <c r="D162" s="27"/>
      <c r="E162" s="28"/>
      <c r="F162" s="28"/>
      <c r="G162" s="64" t="str">
        <f>IF(Table1[[#This Row],[DOB]]&lt;&gt;"",((F162) - (E162))/365.25,"")</f>
        <v/>
      </c>
      <c r="H162" s="29"/>
      <c r="I162" s="30"/>
      <c r="J162" s="64" t="str">
        <f>IF(Table1[[#This Row],[Age (Yrs) 
@ Surgery]]&lt;&gt;"",IF(Table1[[#This Row],[Age (Yrs) 
@ Surgery]]&lt;=21,"21 years or less","more than 21 years"),"")</f>
        <v/>
      </c>
      <c r="K162" s="54">
        <f>IFERROR(DATEDIF(Table1[[#This Row],[Date Surgery]],Summary!$H$5,"m"),"")</f>
        <v>0</v>
      </c>
    </row>
    <row r="163" spans="2:11" ht="24.95" customHeight="1" thickBot="1">
      <c r="B163" s="62" t="str">
        <f>IFERROR(IF(Table1[[#This Row],[DOB]]&lt;&gt;"",B162+1,""),1)</f>
        <v/>
      </c>
      <c r="C163" s="27"/>
      <c r="D163" s="27"/>
      <c r="E163" s="28"/>
      <c r="F163" s="28"/>
      <c r="G163" s="64" t="str">
        <f>IF(Table1[[#This Row],[DOB]]&lt;&gt;"",((F163) - (E163))/365.25,"")</f>
        <v/>
      </c>
      <c r="H163" s="29"/>
      <c r="I163" s="30"/>
      <c r="J163" s="64" t="str">
        <f>IF(Table1[[#This Row],[Age (Yrs) 
@ Surgery]]&lt;&gt;"",IF(Table1[[#This Row],[Age (Yrs) 
@ Surgery]]&lt;=21,"21 years or less","more than 21 years"),"")</f>
        <v/>
      </c>
      <c r="K163" s="54">
        <f>IFERROR(DATEDIF(Table1[[#This Row],[Date Surgery]],Summary!$H$5,"m"),"")</f>
        <v>0</v>
      </c>
    </row>
    <row r="164" spans="2:11" ht="24.95" customHeight="1" thickBot="1">
      <c r="B164" s="62" t="str">
        <f>IFERROR(IF(Table1[[#This Row],[DOB]]&lt;&gt;"",B163+1,""),1)</f>
        <v/>
      </c>
      <c r="C164" s="27"/>
      <c r="D164" s="27"/>
      <c r="E164" s="28"/>
      <c r="F164" s="28"/>
      <c r="G164" s="64" t="str">
        <f>IF(Table1[[#This Row],[DOB]]&lt;&gt;"",((F164) - (E164))/365.25,"")</f>
        <v/>
      </c>
      <c r="H164" s="29"/>
      <c r="I164" s="30"/>
      <c r="J164" s="64" t="str">
        <f>IF(Table1[[#This Row],[Age (Yrs) 
@ Surgery]]&lt;&gt;"",IF(Table1[[#This Row],[Age (Yrs) 
@ Surgery]]&lt;=21,"21 years or less","more than 21 years"),"")</f>
        <v/>
      </c>
      <c r="K164" s="54">
        <f>IFERROR(DATEDIF(Table1[[#This Row],[Date Surgery]],Summary!$H$5,"m"),"")</f>
        <v>0</v>
      </c>
    </row>
    <row r="165" spans="2:11" ht="24.95" customHeight="1" thickBot="1">
      <c r="B165" s="62" t="str">
        <f>IFERROR(IF(Table1[[#This Row],[DOB]]&lt;&gt;"",B164+1,""),1)</f>
        <v/>
      </c>
      <c r="C165" s="27"/>
      <c r="D165" s="27"/>
      <c r="E165" s="28"/>
      <c r="F165" s="28"/>
      <c r="G165" s="64" t="str">
        <f>IF(Table1[[#This Row],[DOB]]&lt;&gt;"",((F165) - (E165))/365.25,"")</f>
        <v/>
      </c>
      <c r="H165" s="29"/>
      <c r="I165" s="30"/>
      <c r="J165" s="64" t="str">
        <f>IF(Table1[[#This Row],[Age (Yrs) 
@ Surgery]]&lt;&gt;"",IF(Table1[[#This Row],[Age (Yrs) 
@ Surgery]]&lt;=21,"21 years or less","more than 21 years"),"")</f>
        <v/>
      </c>
      <c r="K165" s="54">
        <f>IFERROR(DATEDIF(Table1[[#This Row],[Date Surgery]],Summary!$H$5,"m"),"")</f>
        <v>0</v>
      </c>
    </row>
    <row r="166" spans="2:11" ht="24.95" customHeight="1" thickBot="1">
      <c r="B166" s="62" t="str">
        <f>IFERROR(IF(Table1[[#This Row],[DOB]]&lt;&gt;"",B165+1,""),1)</f>
        <v/>
      </c>
      <c r="C166" s="27"/>
      <c r="D166" s="27"/>
      <c r="E166" s="28"/>
      <c r="F166" s="28"/>
      <c r="G166" s="64" t="str">
        <f>IF(Table1[[#This Row],[DOB]]&lt;&gt;"",((F166) - (E166))/365.25,"")</f>
        <v/>
      </c>
      <c r="H166" s="29"/>
      <c r="I166" s="30"/>
      <c r="J166" s="64" t="str">
        <f>IF(Table1[[#This Row],[Age (Yrs) 
@ Surgery]]&lt;&gt;"",IF(Table1[[#This Row],[Age (Yrs) 
@ Surgery]]&lt;=21,"21 years or less","more than 21 years"),"")</f>
        <v/>
      </c>
      <c r="K166" s="54">
        <f>IFERROR(DATEDIF(Table1[[#This Row],[Date Surgery]],Summary!$H$5,"m"),"")</f>
        <v>0</v>
      </c>
    </row>
    <row r="167" spans="2:11" ht="24.95" customHeight="1" thickBot="1">
      <c r="B167" s="62" t="str">
        <f>IFERROR(IF(Table1[[#This Row],[DOB]]&lt;&gt;"",B166+1,""),1)</f>
        <v/>
      </c>
      <c r="C167" s="27"/>
      <c r="D167" s="27"/>
      <c r="E167" s="28"/>
      <c r="F167" s="28"/>
      <c r="G167" s="64" t="str">
        <f>IF(Table1[[#This Row],[DOB]]&lt;&gt;"",((F167) - (E167))/365.25,"")</f>
        <v/>
      </c>
      <c r="H167" s="29"/>
      <c r="I167" s="30"/>
      <c r="J167" s="64" t="str">
        <f>IF(Table1[[#This Row],[Age (Yrs) 
@ Surgery]]&lt;&gt;"",IF(Table1[[#This Row],[Age (Yrs) 
@ Surgery]]&lt;=21,"21 years or less","more than 21 years"),"")</f>
        <v/>
      </c>
      <c r="K167" s="54">
        <f>IFERROR(DATEDIF(Table1[[#This Row],[Date Surgery]],Summary!$H$5,"m"),"")</f>
        <v>0</v>
      </c>
    </row>
    <row r="168" spans="2:11" ht="24.95" customHeight="1" thickBot="1">
      <c r="B168" s="62" t="str">
        <f>IFERROR(IF(Table1[[#This Row],[DOB]]&lt;&gt;"",B167+1,""),1)</f>
        <v/>
      </c>
      <c r="C168" s="27"/>
      <c r="D168" s="27"/>
      <c r="E168" s="28"/>
      <c r="F168" s="28"/>
      <c r="G168" s="64" t="str">
        <f>IF(Table1[[#This Row],[DOB]]&lt;&gt;"",((F168) - (E168))/365.25,"")</f>
        <v/>
      </c>
      <c r="H168" s="29"/>
      <c r="I168" s="30"/>
      <c r="J168" s="64" t="str">
        <f>IF(Table1[[#This Row],[Age (Yrs) 
@ Surgery]]&lt;&gt;"",IF(Table1[[#This Row],[Age (Yrs) 
@ Surgery]]&lt;=21,"21 years or less","more than 21 years"),"")</f>
        <v/>
      </c>
      <c r="K168" s="54">
        <f>IFERROR(DATEDIF(Table1[[#This Row],[Date Surgery]],Summary!$H$5,"m"),"")</f>
        <v>0</v>
      </c>
    </row>
    <row r="169" spans="2:11" ht="24.95" customHeight="1" thickBot="1">
      <c r="B169" s="62" t="str">
        <f>IFERROR(IF(Table1[[#This Row],[DOB]]&lt;&gt;"",B168+1,""),1)</f>
        <v/>
      </c>
      <c r="C169" s="27"/>
      <c r="D169" s="27"/>
      <c r="E169" s="28"/>
      <c r="F169" s="28"/>
      <c r="G169" s="64" t="str">
        <f>IF(Table1[[#This Row],[DOB]]&lt;&gt;"",((F169) - (E169))/365.25,"")</f>
        <v/>
      </c>
      <c r="H169" s="29"/>
      <c r="I169" s="30"/>
      <c r="J169" s="64" t="str">
        <f>IF(Table1[[#This Row],[Age (Yrs) 
@ Surgery]]&lt;&gt;"",IF(Table1[[#This Row],[Age (Yrs) 
@ Surgery]]&lt;=21,"21 years or less","more than 21 years"),"")</f>
        <v/>
      </c>
      <c r="K169" s="54">
        <f>IFERROR(DATEDIF(Table1[[#This Row],[Date Surgery]],Summary!$H$5,"m"),"")</f>
        <v>0</v>
      </c>
    </row>
    <row r="170" spans="2:11" ht="24.95" customHeight="1" thickBot="1">
      <c r="B170" s="62" t="str">
        <f>IFERROR(IF(Table1[[#This Row],[DOB]]&lt;&gt;"",B169+1,""),1)</f>
        <v/>
      </c>
      <c r="C170" s="27"/>
      <c r="D170" s="27"/>
      <c r="E170" s="28"/>
      <c r="F170" s="28"/>
      <c r="G170" s="64" t="str">
        <f>IF(Table1[[#This Row],[DOB]]&lt;&gt;"",((F170) - (E170))/365.25,"")</f>
        <v/>
      </c>
      <c r="H170" s="29"/>
      <c r="I170" s="30"/>
      <c r="J170" s="64" t="str">
        <f>IF(Table1[[#This Row],[Age (Yrs) 
@ Surgery]]&lt;&gt;"",IF(Table1[[#This Row],[Age (Yrs) 
@ Surgery]]&lt;=21,"21 years or less","more than 21 years"),"")</f>
        <v/>
      </c>
      <c r="K170" s="54">
        <f>IFERROR(DATEDIF(Table1[[#This Row],[Date Surgery]],Summary!$H$5,"m"),"")</f>
        <v>0</v>
      </c>
    </row>
    <row r="171" spans="2:11" ht="24.95" customHeight="1" thickBot="1">
      <c r="B171" s="62" t="str">
        <f>IFERROR(IF(Table1[[#This Row],[DOB]]&lt;&gt;"",B170+1,""),1)</f>
        <v/>
      </c>
      <c r="C171" s="27"/>
      <c r="D171" s="27"/>
      <c r="E171" s="28"/>
      <c r="F171" s="28"/>
      <c r="G171" s="64" t="str">
        <f>IF(Table1[[#This Row],[DOB]]&lt;&gt;"",((F171) - (E171))/365.25,"")</f>
        <v/>
      </c>
      <c r="H171" s="29"/>
      <c r="I171" s="30"/>
      <c r="J171" s="64" t="str">
        <f>IF(Table1[[#This Row],[Age (Yrs) 
@ Surgery]]&lt;&gt;"",IF(Table1[[#This Row],[Age (Yrs) 
@ Surgery]]&lt;=21,"21 years or less","more than 21 years"),"")</f>
        <v/>
      </c>
      <c r="K171" s="54">
        <f>IFERROR(DATEDIF(Table1[[#This Row],[Date Surgery]],Summary!$H$5,"m"),"")</f>
        <v>0</v>
      </c>
    </row>
    <row r="172" spans="2:11" ht="24.95" customHeight="1" thickBot="1">
      <c r="B172" s="62" t="str">
        <f>IFERROR(IF(Table1[[#This Row],[DOB]]&lt;&gt;"",B171+1,""),1)</f>
        <v/>
      </c>
      <c r="C172" s="27"/>
      <c r="D172" s="27"/>
      <c r="E172" s="28"/>
      <c r="F172" s="28"/>
      <c r="G172" s="64" t="str">
        <f>IF(Table1[[#This Row],[DOB]]&lt;&gt;"",((F172) - (E172))/365.25,"")</f>
        <v/>
      </c>
      <c r="H172" s="29"/>
      <c r="I172" s="30"/>
      <c r="J172" s="64" t="str">
        <f>IF(Table1[[#This Row],[Age (Yrs) 
@ Surgery]]&lt;&gt;"",IF(Table1[[#This Row],[Age (Yrs) 
@ Surgery]]&lt;=21,"21 years or less","more than 21 years"),"")</f>
        <v/>
      </c>
      <c r="K172" s="54">
        <f>IFERROR(DATEDIF(Table1[[#This Row],[Date Surgery]],Summary!$H$5,"m"),"")</f>
        <v>0</v>
      </c>
    </row>
    <row r="173" spans="2:11" ht="24.95" customHeight="1" thickBot="1">
      <c r="B173" s="62" t="str">
        <f>IFERROR(IF(Table1[[#This Row],[DOB]]&lt;&gt;"",B172+1,""),1)</f>
        <v/>
      </c>
      <c r="C173" s="27"/>
      <c r="D173" s="27"/>
      <c r="E173" s="28"/>
      <c r="F173" s="28"/>
      <c r="G173" s="64" t="str">
        <f>IF(Table1[[#This Row],[DOB]]&lt;&gt;"",((F173) - (E173))/365.25,"")</f>
        <v/>
      </c>
      <c r="H173" s="29"/>
      <c r="I173" s="30"/>
      <c r="J173" s="64" t="str">
        <f>IF(Table1[[#This Row],[Age (Yrs) 
@ Surgery]]&lt;&gt;"",IF(Table1[[#This Row],[Age (Yrs) 
@ Surgery]]&lt;=21,"21 years or less","more than 21 years"),"")</f>
        <v/>
      </c>
      <c r="K173" s="54">
        <f>IFERROR(DATEDIF(Table1[[#This Row],[Date Surgery]],Summary!$H$5,"m"),"")</f>
        <v>0</v>
      </c>
    </row>
    <row r="174" spans="2:11" ht="24.95" customHeight="1" thickBot="1">
      <c r="B174" s="62" t="str">
        <f>IFERROR(IF(Table1[[#This Row],[DOB]]&lt;&gt;"",B173+1,""),1)</f>
        <v/>
      </c>
      <c r="C174" s="27"/>
      <c r="D174" s="27"/>
      <c r="E174" s="28"/>
      <c r="F174" s="28"/>
      <c r="G174" s="64" t="str">
        <f>IF(Table1[[#This Row],[DOB]]&lt;&gt;"",((F174) - (E174))/365.25,"")</f>
        <v/>
      </c>
      <c r="H174" s="29"/>
      <c r="I174" s="30"/>
      <c r="J174" s="64" t="str">
        <f>IF(Table1[[#This Row],[Age (Yrs) 
@ Surgery]]&lt;&gt;"",IF(Table1[[#This Row],[Age (Yrs) 
@ Surgery]]&lt;=21,"21 years or less","more than 21 years"),"")</f>
        <v/>
      </c>
      <c r="K174" s="54">
        <f>IFERROR(DATEDIF(Table1[[#This Row],[Date Surgery]],Summary!$H$5,"m"),"")</f>
        <v>0</v>
      </c>
    </row>
    <row r="175" spans="2:11" ht="24.95" customHeight="1" thickBot="1">
      <c r="B175" s="62" t="str">
        <f>IFERROR(IF(Table1[[#This Row],[DOB]]&lt;&gt;"",B174+1,""),1)</f>
        <v/>
      </c>
      <c r="C175" s="27"/>
      <c r="D175" s="27"/>
      <c r="E175" s="28"/>
      <c r="F175" s="28"/>
      <c r="G175" s="64" t="str">
        <f>IF(Table1[[#This Row],[DOB]]&lt;&gt;"",((F175) - (E175))/365.25,"")</f>
        <v/>
      </c>
      <c r="H175" s="29"/>
      <c r="I175" s="30"/>
      <c r="J175" s="64" t="str">
        <f>IF(Table1[[#This Row],[Age (Yrs) 
@ Surgery]]&lt;&gt;"",IF(Table1[[#This Row],[Age (Yrs) 
@ Surgery]]&lt;=21,"21 years or less","more than 21 years"),"")</f>
        <v/>
      </c>
      <c r="K175" s="54">
        <f>IFERROR(DATEDIF(Table1[[#This Row],[Date Surgery]],Summary!$H$5,"m"),"")</f>
        <v>0</v>
      </c>
    </row>
    <row r="176" spans="2:11" ht="24.95" customHeight="1" thickBot="1">
      <c r="B176" s="62" t="str">
        <f>IFERROR(IF(Table1[[#This Row],[DOB]]&lt;&gt;"",B175+1,""),1)</f>
        <v/>
      </c>
      <c r="C176" s="27"/>
      <c r="D176" s="27"/>
      <c r="E176" s="28"/>
      <c r="F176" s="28"/>
      <c r="G176" s="64" t="str">
        <f>IF(Table1[[#This Row],[DOB]]&lt;&gt;"",((F176) - (E176))/365.25,"")</f>
        <v/>
      </c>
      <c r="H176" s="29"/>
      <c r="I176" s="30"/>
      <c r="J176" s="64" t="str">
        <f>IF(Table1[[#This Row],[Age (Yrs) 
@ Surgery]]&lt;&gt;"",IF(Table1[[#This Row],[Age (Yrs) 
@ Surgery]]&lt;=21,"21 years or less","more than 21 years"),"")</f>
        <v/>
      </c>
      <c r="K176" s="54">
        <f>IFERROR(DATEDIF(Table1[[#This Row],[Date Surgery]],Summary!$H$5,"m"),"")</f>
        <v>0</v>
      </c>
    </row>
    <row r="177" spans="2:11" ht="24.95" customHeight="1" thickBot="1">
      <c r="B177" s="62" t="str">
        <f>IFERROR(IF(Table1[[#This Row],[DOB]]&lt;&gt;"",B176+1,""),1)</f>
        <v/>
      </c>
      <c r="C177" s="27"/>
      <c r="D177" s="27"/>
      <c r="E177" s="28"/>
      <c r="F177" s="28"/>
      <c r="G177" s="64" t="str">
        <f>IF(Table1[[#This Row],[DOB]]&lt;&gt;"",((F177) - (E177))/365.25,"")</f>
        <v/>
      </c>
      <c r="H177" s="29"/>
      <c r="I177" s="30"/>
      <c r="J177" s="64" t="str">
        <f>IF(Table1[[#This Row],[Age (Yrs) 
@ Surgery]]&lt;&gt;"",IF(Table1[[#This Row],[Age (Yrs) 
@ Surgery]]&lt;=21,"21 years or less","more than 21 years"),"")</f>
        <v/>
      </c>
      <c r="K177" s="54">
        <f>IFERROR(DATEDIF(Table1[[#This Row],[Date Surgery]],Summary!$H$5,"m"),"")</f>
        <v>0</v>
      </c>
    </row>
    <row r="178" spans="2:11" ht="24.95" customHeight="1" thickBot="1">
      <c r="B178" s="62" t="str">
        <f>IFERROR(IF(Table1[[#This Row],[DOB]]&lt;&gt;"",B177+1,""),1)</f>
        <v/>
      </c>
      <c r="C178" s="27"/>
      <c r="D178" s="27"/>
      <c r="E178" s="28"/>
      <c r="F178" s="28"/>
      <c r="G178" s="64" t="str">
        <f>IF(Table1[[#This Row],[DOB]]&lt;&gt;"",((F178) - (E178))/365.25,"")</f>
        <v/>
      </c>
      <c r="H178" s="29"/>
      <c r="I178" s="30"/>
      <c r="J178" s="64" t="str">
        <f>IF(Table1[[#This Row],[Age (Yrs) 
@ Surgery]]&lt;&gt;"",IF(Table1[[#This Row],[Age (Yrs) 
@ Surgery]]&lt;=21,"21 years or less","more than 21 years"),"")</f>
        <v/>
      </c>
      <c r="K178" s="54">
        <f>IFERROR(DATEDIF(Table1[[#This Row],[Date Surgery]],Summary!$H$5,"m"),"")</f>
        <v>0</v>
      </c>
    </row>
    <row r="179" spans="2:11" ht="24.95" customHeight="1" thickBot="1">
      <c r="B179" s="62" t="str">
        <f>IFERROR(IF(Table1[[#This Row],[DOB]]&lt;&gt;"",B178+1,""),1)</f>
        <v/>
      </c>
      <c r="C179" s="27"/>
      <c r="D179" s="27"/>
      <c r="E179" s="28"/>
      <c r="F179" s="28"/>
      <c r="G179" s="64" t="str">
        <f>IF(Table1[[#This Row],[DOB]]&lt;&gt;"",((F179) - (E179))/365.25,"")</f>
        <v/>
      </c>
      <c r="H179" s="29"/>
      <c r="I179" s="30"/>
      <c r="J179" s="64" t="str">
        <f>IF(Table1[[#This Row],[Age (Yrs) 
@ Surgery]]&lt;&gt;"",IF(Table1[[#This Row],[Age (Yrs) 
@ Surgery]]&lt;=21,"21 years or less","more than 21 years"),"")</f>
        <v/>
      </c>
      <c r="K179" s="54">
        <f>IFERROR(DATEDIF(Table1[[#This Row],[Date Surgery]],Summary!$H$5,"m"),"")</f>
        <v>0</v>
      </c>
    </row>
    <row r="180" spans="2:11" ht="24.95" customHeight="1" thickBot="1">
      <c r="B180" s="62" t="str">
        <f>IFERROR(IF(Table1[[#This Row],[DOB]]&lt;&gt;"",B179+1,""),1)</f>
        <v/>
      </c>
      <c r="C180" s="27"/>
      <c r="D180" s="27"/>
      <c r="E180" s="28"/>
      <c r="F180" s="28"/>
      <c r="G180" s="64" t="str">
        <f>IF(Table1[[#This Row],[DOB]]&lt;&gt;"",((F180) - (E180))/365.25,"")</f>
        <v/>
      </c>
      <c r="H180" s="29"/>
      <c r="I180" s="30"/>
      <c r="J180" s="64" t="str">
        <f>IF(Table1[[#This Row],[Age (Yrs) 
@ Surgery]]&lt;&gt;"",IF(Table1[[#This Row],[Age (Yrs) 
@ Surgery]]&lt;=21,"21 years or less","more than 21 years"),"")</f>
        <v/>
      </c>
      <c r="K180" s="54">
        <f>IFERROR(DATEDIF(Table1[[#This Row],[Date Surgery]],Summary!$H$5,"m"),"")</f>
        <v>0</v>
      </c>
    </row>
    <row r="181" spans="2:11" ht="24.95" customHeight="1" thickBot="1">
      <c r="B181" s="62" t="str">
        <f>IFERROR(IF(Table1[[#This Row],[DOB]]&lt;&gt;"",B180+1,""),1)</f>
        <v/>
      </c>
      <c r="C181" s="27"/>
      <c r="D181" s="27"/>
      <c r="E181" s="28"/>
      <c r="F181" s="28"/>
      <c r="G181" s="64" t="str">
        <f>IF(Table1[[#This Row],[DOB]]&lt;&gt;"",((F181) - (E181))/365.25,"")</f>
        <v/>
      </c>
      <c r="H181" s="29"/>
      <c r="I181" s="30"/>
      <c r="J181" s="64" t="str">
        <f>IF(Table1[[#This Row],[Age (Yrs) 
@ Surgery]]&lt;&gt;"",IF(Table1[[#This Row],[Age (Yrs) 
@ Surgery]]&lt;=21,"21 years or less","more than 21 years"),"")</f>
        <v/>
      </c>
      <c r="K181" s="54">
        <f>IFERROR(DATEDIF(Table1[[#This Row],[Date Surgery]],Summary!$H$5,"m"),"")</f>
        <v>0</v>
      </c>
    </row>
    <row r="182" spans="2:11" ht="24.95" customHeight="1" thickBot="1">
      <c r="B182" s="62" t="str">
        <f>IFERROR(IF(Table1[[#This Row],[DOB]]&lt;&gt;"",B181+1,""),1)</f>
        <v/>
      </c>
      <c r="C182" s="27"/>
      <c r="D182" s="27"/>
      <c r="E182" s="28"/>
      <c r="F182" s="28"/>
      <c r="G182" s="64" t="str">
        <f>IF(Table1[[#This Row],[DOB]]&lt;&gt;"",((F182) - (E182))/365.25,"")</f>
        <v/>
      </c>
      <c r="H182" s="29"/>
      <c r="I182" s="30"/>
      <c r="J182" s="64" t="str">
        <f>IF(Table1[[#This Row],[Age (Yrs) 
@ Surgery]]&lt;&gt;"",IF(Table1[[#This Row],[Age (Yrs) 
@ Surgery]]&lt;=21,"21 years or less","more than 21 years"),"")</f>
        <v/>
      </c>
      <c r="K182" s="54">
        <f>IFERROR(DATEDIF(Table1[[#This Row],[Date Surgery]],Summary!$H$5,"m"),"")</f>
        <v>0</v>
      </c>
    </row>
    <row r="183" spans="2:11" ht="24.95" customHeight="1" thickBot="1">
      <c r="B183" s="62" t="str">
        <f>IFERROR(IF(Table1[[#This Row],[DOB]]&lt;&gt;"",B182+1,""),1)</f>
        <v/>
      </c>
      <c r="C183" s="27"/>
      <c r="D183" s="27"/>
      <c r="E183" s="28"/>
      <c r="F183" s="28"/>
      <c r="G183" s="64" t="str">
        <f>IF(Table1[[#This Row],[DOB]]&lt;&gt;"",((F183) - (E183))/365.25,"")</f>
        <v/>
      </c>
      <c r="H183" s="29"/>
      <c r="I183" s="30"/>
      <c r="J183" s="64" t="str">
        <f>IF(Table1[[#This Row],[Age (Yrs) 
@ Surgery]]&lt;&gt;"",IF(Table1[[#This Row],[Age (Yrs) 
@ Surgery]]&lt;=21,"21 years or less","more than 21 years"),"")</f>
        <v/>
      </c>
      <c r="K183" s="54">
        <f>IFERROR(DATEDIF(Table1[[#This Row],[Date Surgery]],Summary!$H$5,"m"),"")</f>
        <v>0</v>
      </c>
    </row>
    <row r="184" spans="2:11" ht="24.95" customHeight="1" thickBot="1">
      <c r="B184" s="62" t="str">
        <f>IFERROR(IF(Table1[[#This Row],[DOB]]&lt;&gt;"",B183+1,""),1)</f>
        <v/>
      </c>
      <c r="C184" s="27"/>
      <c r="D184" s="27"/>
      <c r="E184" s="28"/>
      <c r="F184" s="28"/>
      <c r="G184" s="64" t="str">
        <f>IF(Table1[[#This Row],[DOB]]&lt;&gt;"",((F184) - (E184))/365.25,"")</f>
        <v/>
      </c>
      <c r="H184" s="29"/>
      <c r="I184" s="30"/>
      <c r="J184" s="64" t="str">
        <f>IF(Table1[[#This Row],[Age (Yrs) 
@ Surgery]]&lt;&gt;"",IF(Table1[[#This Row],[Age (Yrs) 
@ Surgery]]&lt;=21,"21 years or less","more than 21 years"),"")</f>
        <v/>
      </c>
      <c r="K184" s="54">
        <f>IFERROR(DATEDIF(Table1[[#This Row],[Date Surgery]],Summary!$H$5,"m"),"")</f>
        <v>0</v>
      </c>
    </row>
    <row r="185" spans="2:11" ht="24.95" customHeight="1" thickBot="1">
      <c r="B185" s="62" t="str">
        <f>IFERROR(IF(Table1[[#This Row],[DOB]]&lt;&gt;"",B184+1,""),1)</f>
        <v/>
      </c>
      <c r="C185" s="27"/>
      <c r="D185" s="27"/>
      <c r="E185" s="28"/>
      <c r="F185" s="28"/>
      <c r="G185" s="64" t="str">
        <f>IF(Table1[[#This Row],[DOB]]&lt;&gt;"",((F185) - (E185))/365.25,"")</f>
        <v/>
      </c>
      <c r="H185" s="29"/>
      <c r="I185" s="30"/>
      <c r="J185" s="64" t="str">
        <f>IF(Table1[[#This Row],[Age (Yrs) 
@ Surgery]]&lt;&gt;"",IF(Table1[[#This Row],[Age (Yrs) 
@ Surgery]]&lt;=21,"21 years or less","more than 21 years"),"")</f>
        <v/>
      </c>
      <c r="K185" s="54">
        <f>IFERROR(DATEDIF(Table1[[#This Row],[Date Surgery]],Summary!$H$5,"m"),"")</f>
        <v>0</v>
      </c>
    </row>
    <row r="186" spans="2:11" ht="24.95" customHeight="1" thickBot="1">
      <c r="B186" s="62" t="str">
        <f>IFERROR(IF(Table1[[#This Row],[DOB]]&lt;&gt;"",B185+1,""),1)</f>
        <v/>
      </c>
      <c r="C186" s="27"/>
      <c r="D186" s="27"/>
      <c r="E186" s="28"/>
      <c r="F186" s="28"/>
      <c r="G186" s="64" t="str">
        <f>IF(Table1[[#This Row],[DOB]]&lt;&gt;"",((F186) - (E186))/365.25,"")</f>
        <v/>
      </c>
      <c r="H186" s="29"/>
      <c r="I186" s="30"/>
      <c r="J186" s="64" t="str">
        <f>IF(Table1[[#This Row],[Age (Yrs) 
@ Surgery]]&lt;&gt;"",IF(Table1[[#This Row],[Age (Yrs) 
@ Surgery]]&lt;=21,"21 years or less","more than 21 years"),"")</f>
        <v/>
      </c>
      <c r="K186" s="54">
        <f>IFERROR(DATEDIF(Table1[[#This Row],[Date Surgery]],Summary!$H$5,"m"),"")</f>
        <v>0</v>
      </c>
    </row>
    <row r="187" spans="2:11" ht="24.95" customHeight="1" thickBot="1">
      <c r="B187" s="62" t="str">
        <f>IFERROR(IF(Table1[[#This Row],[DOB]]&lt;&gt;"",B186+1,""),1)</f>
        <v/>
      </c>
      <c r="C187" s="27"/>
      <c r="D187" s="27"/>
      <c r="E187" s="28"/>
      <c r="F187" s="28"/>
      <c r="G187" s="64" t="str">
        <f>IF(Table1[[#This Row],[DOB]]&lt;&gt;"",((F187) - (E187))/365.25,"")</f>
        <v/>
      </c>
      <c r="H187" s="29"/>
      <c r="I187" s="30"/>
      <c r="J187" s="64" t="str">
        <f>IF(Table1[[#This Row],[Age (Yrs) 
@ Surgery]]&lt;&gt;"",IF(Table1[[#This Row],[Age (Yrs) 
@ Surgery]]&lt;=21,"21 years or less","more than 21 years"),"")</f>
        <v/>
      </c>
      <c r="K187" s="54">
        <f>IFERROR(DATEDIF(Table1[[#This Row],[Date Surgery]],Summary!$H$5,"m"),"")</f>
        <v>0</v>
      </c>
    </row>
    <row r="188" spans="2:11" ht="24.95" customHeight="1" thickBot="1">
      <c r="B188" s="62" t="str">
        <f>IFERROR(IF(Table1[[#This Row],[DOB]]&lt;&gt;"",B187+1,""),1)</f>
        <v/>
      </c>
      <c r="C188" s="27"/>
      <c r="D188" s="27"/>
      <c r="E188" s="28"/>
      <c r="F188" s="28"/>
      <c r="G188" s="64" t="str">
        <f>IF(Table1[[#This Row],[DOB]]&lt;&gt;"",((F188) - (E188))/365.25,"")</f>
        <v/>
      </c>
      <c r="H188" s="29"/>
      <c r="I188" s="30"/>
      <c r="J188" s="64" t="str">
        <f>IF(Table1[[#This Row],[Age (Yrs) 
@ Surgery]]&lt;&gt;"",IF(Table1[[#This Row],[Age (Yrs) 
@ Surgery]]&lt;=21,"21 years or less","more than 21 years"),"")</f>
        <v/>
      </c>
      <c r="K188" s="54">
        <f>IFERROR(DATEDIF(Table1[[#This Row],[Date Surgery]],Summary!$H$5,"m"),"")</f>
        <v>0</v>
      </c>
    </row>
    <row r="189" spans="2:11" ht="24.95" customHeight="1" thickBot="1">
      <c r="B189" s="62" t="str">
        <f>IFERROR(IF(Table1[[#This Row],[DOB]]&lt;&gt;"",B188+1,""),1)</f>
        <v/>
      </c>
      <c r="C189" s="27"/>
      <c r="D189" s="27"/>
      <c r="E189" s="28"/>
      <c r="F189" s="28"/>
      <c r="G189" s="64" t="str">
        <f>IF(Table1[[#This Row],[DOB]]&lt;&gt;"",((F189) - (E189))/365.25,"")</f>
        <v/>
      </c>
      <c r="H189" s="29"/>
      <c r="I189" s="30"/>
      <c r="J189" s="64" t="str">
        <f>IF(Table1[[#This Row],[Age (Yrs) 
@ Surgery]]&lt;&gt;"",IF(Table1[[#This Row],[Age (Yrs) 
@ Surgery]]&lt;=21,"21 years or less","more than 21 years"),"")</f>
        <v/>
      </c>
      <c r="K189" s="54">
        <f>IFERROR(DATEDIF(Table1[[#This Row],[Date Surgery]],Summary!$H$5,"m"),"")</f>
        <v>0</v>
      </c>
    </row>
    <row r="190" spans="2:11" ht="24.95" customHeight="1" thickBot="1">
      <c r="B190" s="62" t="str">
        <f>IFERROR(IF(Table1[[#This Row],[DOB]]&lt;&gt;"",B189+1,""),1)</f>
        <v/>
      </c>
      <c r="C190" s="27"/>
      <c r="D190" s="27"/>
      <c r="E190" s="28"/>
      <c r="F190" s="28"/>
      <c r="G190" s="64" t="str">
        <f>IF(Table1[[#This Row],[DOB]]&lt;&gt;"",((F190) - (E190))/365.25,"")</f>
        <v/>
      </c>
      <c r="H190" s="29"/>
      <c r="I190" s="30"/>
      <c r="J190" s="64" t="str">
        <f>IF(Table1[[#This Row],[Age (Yrs) 
@ Surgery]]&lt;&gt;"",IF(Table1[[#This Row],[Age (Yrs) 
@ Surgery]]&lt;=21,"21 years or less","more than 21 years"),"")</f>
        <v/>
      </c>
      <c r="K190" s="54">
        <f>IFERROR(DATEDIF(Table1[[#This Row],[Date Surgery]],Summary!$H$5,"m"),"")</f>
        <v>0</v>
      </c>
    </row>
    <row r="191" spans="2:11" ht="24.95" customHeight="1" thickBot="1">
      <c r="B191" s="62" t="str">
        <f>IFERROR(IF(Table1[[#This Row],[DOB]]&lt;&gt;"",B190+1,""),1)</f>
        <v/>
      </c>
      <c r="C191" s="27"/>
      <c r="D191" s="27"/>
      <c r="E191" s="28"/>
      <c r="F191" s="28"/>
      <c r="G191" s="64" t="str">
        <f>IF(Table1[[#This Row],[DOB]]&lt;&gt;"",((F191) - (E191))/365.25,"")</f>
        <v/>
      </c>
      <c r="H191" s="29"/>
      <c r="I191" s="30"/>
      <c r="J191" s="64" t="str">
        <f>IF(Table1[[#This Row],[Age (Yrs) 
@ Surgery]]&lt;&gt;"",IF(Table1[[#This Row],[Age (Yrs) 
@ Surgery]]&lt;=21,"21 years or less","more than 21 years"),"")</f>
        <v/>
      </c>
      <c r="K191" s="54">
        <f>IFERROR(DATEDIF(Table1[[#This Row],[Date Surgery]],Summary!$H$5,"m"),"")</f>
        <v>0</v>
      </c>
    </row>
    <row r="192" spans="2:11" ht="24.95" customHeight="1" thickBot="1">
      <c r="B192" s="62" t="str">
        <f>IFERROR(IF(Table1[[#This Row],[DOB]]&lt;&gt;"",B191+1,""),1)</f>
        <v/>
      </c>
      <c r="C192" s="27"/>
      <c r="D192" s="27"/>
      <c r="E192" s="28"/>
      <c r="F192" s="28"/>
      <c r="G192" s="64" t="str">
        <f>IF(Table1[[#This Row],[DOB]]&lt;&gt;"",((F192) - (E192))/365.25,"")</f>
        <v/>
      </c>
      <c r="H192" s="29"/>
      <c r="I192" s="30"/>
      <c r="J192" s="64" t="str">
        <f>IF(Table1[[#This Row],[Age (Yrs) 
@ Surgery]]&lt;&gt;"",IF(Table1[[#This Row],[Age (Yrs) 
@ Surgery]]&lt;=21,"21 years or less","more than 21 years"),"")</f>
        <v/>
      </c>
      <c r="K192" s="54">
        <f>IFERROR(DATEDIF(Table1[[#This Row],[Date Surgery]],Summary!$H$5,"m"),"")</f>
        <v>0</v>
      </c>
    </row>
    <row r="193" spans="2:11" ht="24.95" customHeight="1" thickBot="1">
      <c r="B193" s="62" t="str">
        <f>IFERROR(IF(Table1[[#This Row],[DOB]]&lt;&gt;"",B192+1,""),1)</f>
        <v/>
      </c>
      <c r="C193" s="27"/>
      <c r="D193" s="27"/>
      <c r="E193" s="28"/>
      <c r="F193" s="28"/>
      <c r="G193" s="64" t="str">
        <f>IF(Table1[[#This Row],[DOB]]&lt;&gt;"",((F193) - (E193))/365.25,"")</f>
        <v/>
      </c>
      <c r="H193" s="29"/>
      <c r="I193" s="30"/>
      <c r="J193" s="64" t="str">
        <f>IF(Table1[[#This Row],[Age (Yrs) 
@ Surgery]]&lt;&gt;"",IF(Table1[[#This Row],[Age (Yrs) 
@ Surgery]]&lt;=21,"21 years or less","more than 21 years"),"")</f>
        <v/>
      </c>
      <c r="K193" s="54">
        <f>IFERROR(DATEDIF(Table1[[#This Row],[Date Surgery]],Summary!$H$5,"m"),"")</f>
        <v>0</v>
      </c>
    </row>
    <row r="194" spans="2:11" ht="24.95" customHeight="1" thickBot="1">
      <c r="B194" s="62" t="str">
        <f>IFERROR(IF(Table1[[#This Row],[DOB]]&lt;&gt;"",B193+1,""),1)</f>
        <v/>
      </c>
      <c r="C194" s="27"/>
      <c r="D194" s="27"/>
      <c r="E194" s="28"/>
      <c r="F194" s="28"/>
      <c r="G194" s="64" t="str">
        <f>IF(Table1[[#This Row],[DOB]]&lt;&gt;"",((F194) - (E194))/365.25,"")</f>
        <v/>
      </c>
      <c r="H194" s="29"/>
      <c r="I194" s="30"/>
      <c r="J194" s="64" t="str">
        <f>IF(Table1[[#This Row],[Age (Yrs) 
@ Surgery]]&lt;&gt;"",IF(Table1[[#This Row],[Age (Yrs) 
@ Surgery]]&lt;=21,"21 years or less","more than 21 years"),"")</f>
        <v/>
      </c>
      <c r="K194" s="54">
        <f>IFERROR(DATEDIF(Table1[[#This Row],[Date Surgery]],Summary!$H$5,"m"),"")</f>
        <v>0</v>
      </c>
    </row>
    <row r="195" spans="2:11" ht="24.95" customHeight="1" thickBot="1">
      <c r="B195" s="62" t="str">
        <f>IFERROR(IF(Table1[[#This Row],[DOB]]&lt;&gt;"",B194+1,""),1)</f>
        <v/>
      </c>
      <c r="C195" s="27"/>
      <c r="D195" s="27"/>
      <c r="E195" s="28"/>
      <c r="F195" s="28"/>
      <c r="G195" s="64" t="str">
        <f>IF(Table1[[#This Row],[DOB]]&lt;&gt;"",((F195) - (E195))/365.25,"")</f>
        <v/>
      </c>
      <c r="H195" s="29"/>
      <c r="I195" s="30"/>
      <c r="J195" s="64" t="str">
        <f>IF(Table1[[#This Row],[Age (Yrs) 
@ Surgery]]&lt;&gt;"",IF(Table1[[#This Row],[Age (Yrs) 
@ Surgery]]&lt;=21,"21 years or less","more than 21 years"),"")</f>
        <v/>
      </c>
      <c r="K195" s="54">
        <f>IFERROR(DATEDIF(Table1[[#This Row],[Date Surgery]],Summary!$H$5,"m"),"")</f>
        <v>0</v>
      </c>
    </row>
    <row r="196" spans="2:11" ht="24.95" customHeight="1" thickBot="1">
      <c r="B196" s="62" t="str">
        <f>IFERROR(IF(Table1[[#This Row],[DOB]]&lt;&gt;"",B195+1,""),1)</f>
        <v/>
      </c>
      <c r="C196" s="27"/>
      <c r="D196" s="27"/>
      <c r="E196" s="28"/>
      <c r="F196" s="28"/>
      <c r="G196" s="64" t="str">
        <f>IF(Table1[[#This Row],[DOB]]&lt;&gt;"",((F196) - (E196))/365.25,"")</f>
        <v/>
      </c>
      <c r="H196" s="29"/>
      <c r="I196" s="30"/>
      <c r="J196" s="64" t="str">
        <f>IF(Table1[[#This Row],[Age (Yrs) 
@ Surgery]]&lt;&gt;"",IF(Table1[[#This Row],[Age (Yrs) 
@ Surgery]]&lt;=21,"21 years or less","more than 21 years"),"")</f>
        <v/>
      </c>
      <c r="K196" s="54">
        <f>IFERROR(DATEDIF(Table1[[#This Row],[Date Surgery]],Summary!$H$5,"m"),"")</f>
        <v>0</v>
      </c>
    </row>
    <row r="197" spans="2:11" ht="24.95" customHeight="1" thickBot="1">
      <c r="B197" s="62" t="str">
        <f>IFERROR(IF(Table1[[#This Row],[DOB]]&lt;&gt;"",B196+1,""),1)</f>
        <v/>
      </c>
      <c r="C197" s="27"/>
      <c r="D197" s="27"/>
      <c r="E197" s="28"/>
      <c r="F197" s="28"/>
      <c r="G197" s="64" t="str">
        <f>IF(Table1[[#This Row],[DOB]]&lt;&gt;"",((F197) - (E197))/365.25,"")</f>
        <v/>
      </c>
      <c r="H197" s="29"/>
      <c r="I197" s="30"/>
      <c r="J197" s="64" t="str">
        <f>IF(Table1[[#This Row],[Age (Yrs) 
@ Surgery]]&lt;&gt;"",IF(Table1[[#This Row],[Age (Yrs) 
@ Surgery]]&lt;=21,"21 years or less","more than 21 years"),"")</f>
        <v/>
      </c>
      <c r="K197" s="54">
        <f>IFERROR(DATEDIF(Table1[[#This Row],[Date Surgery]],Summary!$H$5,"m"),"")</f>
        <v>0</v>
      </c>
    </row>
    <row r="198" spans="2:11" ht="24.95" customHeight="1" thickBot="1">
      <c r="B198" s="62" t="str">
        <f>IFERROR(IF(Table1[[#This Row],[DOB]]&lt;&gt;"",B197+1,""),1)</f>
        <v/>
      </c>
      <c r="C198" s="27"/>
      <c r="D198" s="27"/>
      <c r="E198" s="28"/>
      <c r="F198" s="28"/>
      <c r="G198" s="64" t="str">
        <f>IF(Table1[[#This Row],[DOB]]&lt;&gt;"",((F198) - (E198))/365.25,"")</f>
        <v/>
      </c>
      <c r="H198" s="29"/>
      <c r="I198" s="30"/>
      <c r="J198" s="64" t="str">
        <f>IF(Table1[[#This Row],[Age (Yrs) 
@ Surgery]]&lt;&gt;"",IF(Table1[[#This Row],[Age (Yrs) 
@ Surgery]]&lt;=21,"21 years or less","more than 21 years"),"")</f>
        <v/>
      </c>
      <c r="K198" s="54">
        <f>IFERROR(DATEDIF(Table1[[#This Row],[Date Surgery]],Summary!$H$5,"m"),"")</f>
        <v>0</v>
      </c>
    </row>
    <row r="199" spans="2:11" ht="24.95" customHeight="1" thickBot="1">
      <c r="B199" s="62" t="str">
        <f>IFERROR(IF(Table1[[#This Row],[DOB]]&lt;&gt;"",B198+1,""),1)</f>
        <v/>
      </c>
      <c r="C199" s="27"/>
      <c r="D199" s="27"/>
      <c r="E199" s="28"/>
      <c r="F199" s="28"/>
      <c r="G199" s="64" t="str">
        <f>IF(Table1[[#This Row],[DOB]]&lt;&gt;"",((F199) - (E199))/365.25,"")</f>
        <v/>
      </c>
      <c r="H199" s="29"/>
      <c r="I199" s="30"/>
      <c r="J199" s="64" t="str">
        <f>IF(Table1[[#This Row],[Age (Yrs) 
@ Surgery]]&lt;&gt;"",IF(Table1[[#This Row],[Age (Yrs) 
@ Surgery]]&lt;=21,"21 years or less","more than 21 years"),"")</f>
        <v/>
      </c>
      <c r="K199" s="54">
        <f>IFERROR(DATEDIF(Table1[[#This Row],[Date Surgery]],Summary!$H$5,"m"),"")</f>
        <v>0</v>
      </c>
    </row>
    <row r="200" spans="2:11" ht="24.95" customHeight="1" thickBot="1">
      <c r="B200" s="62" t="str">
        <f>IFERROR(IF(Table1[[#This Row],[DOB]]&lt;&gt;"",B199+1,""),1)</f>
        <v/>
      </c>
      <c r="C200" s="27"/>
      <c r="D200" s="27"/>
      <c r="E200" s="28"/>
      <c r="F200" s="28"/>
      <c r="G200" s="64" t="str">
        <f>IF(Table1[[#This Row],[DOB]]&lt;&gt;"",((F200) - (E200))/365.25,"")</f>
        <v/>
      </c>
      <c r="H200" s="29"/>
      <c r="I200" s="30"/>
      <c r="J200" s="64" t="str">
        <f>IF(Table1[[#This Row],[Age (Yrs) 
@ Surgery]]&lt;&gt;"",IF(Table1[[#This Row],[Age (Yrs) 
@ Surgery]]&lt;=21,"21 years or less","more than 21 years"),"")</f>
        <v/>
      </c>
      <c r="K200" s="54">
        <f>IFERROR(DATEDIF(Table1[[#This Row],[Date Surgery]],Summary!$H$5,"m"),"")</f>
        <v>0</v>
      </c>
    </row>
    <row r="201" spans="2:11" ht="24.95" customHeight="1" thickBot="1">
      <c r="B201" s="62" t="str">
        <f>IFERROR(IF(Table1[[#This Row],[DOB]]&lt;&gt;"",B200+1,""),1)</f>
        <v/>
      </c>
      <c r="C201" s="27"/>
      <c r="D201" s="27"/>
      <c r="E201" s="28"/>
      <c r="F201" s="28"/>
      <c r="G201" s="64" t="str">
        <f>IF(Table1[[#This Row],[DOB]]&lt;&gt;"",((F201) - (E201))/365.25,"")</f>
        <v/>
      </c>
      <c r="H201" s="29"/>
      <c r="I201" s="30"/>
      <c r="J201" s="64" t="str">
        <f>IF(Table1[[#This Row],[Age (Yrs) 
@ Surgery]]&lt;&gt;"",IF(Table1[[#This Row],[Age (Yrs) 
@ Surgery]]&lt;=21,"21 years or less","more than 21 years"),"")</f>
        <v/>
      </c>
      <c r="K201" s="54">
        <f>IFERROR(DATEDIF(Table1[[#This Row],[Date Surgery]],Summary!$H$5,"m"),"")</f>
        <v>0</v>
      </c>
    </row>
    <row r="202" spans="2:11" ht="24.95" customHeight="1" thickBot="1">
      <c r="B202" s="62" t="str">
        <f>IFERROR(IF(Table1[[#This Row],[DOB]]&lt;&gt;"",B201+1,""),1)</f>
        <v/>
      </c>
      <c r="C202" s="27"/>
      <c r="D202" s="27"/>
      <c r="E202" s="28"/>
      <c r="F202" s="28"/>
      <c r="G202" s="64" t="str">
        <f>IF(Table1[[#This Row],[DOB]]&lt;&gt;"",((F202) - (E202))/365.25,"")</f>
        <v/>
      </c>
      <c r="H202" s="29"/>
      <c r="I202" s="30"/>
      <c r="J202" s="64" t="str">
        <f>IF(Table1[[#This Row],[Age (Yrs) 
@ Surgery]]&lt;&gt;"",IF(Table1[[#This Row],[Age (Yrs) 
@ Surgery]]&lt;=21,"21 years or less","more than 21 years"),"")</f>
        <v/>
      </c>
      <c r="K202" s="54">
        <f>IFERROR(DATEDIF(Table1[[#This Row],[Date Surgery]],Summary!$H$5,"m"),"")</f>
        <v>0</v>
      </c>
    </row>
    <row r="203" spans="2:11" ht="24.95" customHeight="1" thickBot="1">
      <c r="B203" s="62" t="str">
        <f>IFERROR(IF(Table1[[#This Row],[DOB]]&lt;&gt;"",B202+1,""),1)</f>
        <v/>
      </c>
      <c r="C203" s="27"/>
      <c r="D203" s="27"/>
      <c r="E203" s="28"/>
      <c r="F203" s="28"/>
      <c r="G203" s="64" t="str">
        <f>IF(Table1[[#This Row],[DOB]]&lt;&gt;"",((F203) - (E203))/365.25,"")</f>
        <v/>
      </c>
      <c r="H203" s="29"/>
      <c r="I203" s="30"/>
      <c r="J203" s="64" t="str">
        <f>IF(Table1[[#This Row],[Age (Yrs) 
@ Surgery]]&lt;&gt;"",IF(Table1[[#This Row],[Age (Yrs) 
@ Surgery]]&lt;=21,"21 years or less","more than 21 years"),"")</f>
        <v/>
      </c>
      <c r="K203" s="54">
        <f>IFERROR(DATEDIF(Table1[[#This Row],[Date Surgery]],Summary!$H$5,"m"),"")</f>
        <v>0</v>
      </c>
    </row>
    <row r="204" spans="2:11" ht="24.95" customHeight="1" thickBot="1">
      <c r="B204" s="62" t="str">
        <f>IFERROR(IF(Table1[[#This Row],[DOB]]&lt;&gt;"",B203+1,""),1)</f>
        <v/>
      </c>
      <c r="C204" s="27"/>
      <c r="D204" s="27"/>
      <c r="E204" s="28"/>
      <c r="F204" s="28"/>
      <c r="G204" s="64" t="str">
        <f>IF(Table1[[#This Row],[DOB]]&lt;&gt;"",((F204) - (E204))/365.25,"")</f>
        <v/>
      </c>
      <c r="H204" s="29"/>
      <c r="I204" s="30"/>
      <c r="J204" s="64" t="str">
        <f>IF(Table1[[#This Row],[Age (Yrs) 
@ Surgery]]&lt;&gt;"",IF(Table1[[#This Row],[Age (Yrs) 
@ Surgery]]&lt;=21,"21 years or less","more than 21 years"),"")</f>
        <v/>
      </c>
      <c r="K204" s="54">
        <f>IFERROR(DATEDIF(Table1[[#This Row],[Date Surgery]],Summary!$H$5,"m"),"")</f>
        <v>0</v>
      </c>
    </row>
    <row r="205" spans="2:11" ht="24.95" customHeight="1" thickBot="1">
      <c r="B205" s="62" t="str">
        <f>IFERROR(IF(Table1[[#This Row],[DOB]]&lt;&gt;"",B204+1,""),1)</f>
        <v/>
      </c>
      <c r="C205" s="27"/>
      <c r="D205" s="27"/>
      <c r="E205" s="28"/>
      <c r="F205" s="28"/>
      <c r="G205" s="64" t="str">
        <f>IF(Table1[[#This Row],[DOB]]&lt;&gt;"",((F205) - (E205))/365.25,"")</f>
        <v/>
      </c>
      <c r="H205" s="29"/>
      <c r="I205" s="30"/>
      <c r="J205" s="64" t="str">
        <f>IF(Table1[[#This Row],[Age (Yrs) 
@ Surgery]]&lt;&gt;"",IF(Table1[[#This Row],[Age (Yrs) 
@ Surgery]]&lt;=21,"21 years or less","more than 21 years"),"")</f>
        <v/>
      </c>
      <c r="K205" s="54">
        <f>IFERROR(DATEDIF(Table1[[#This Row],[Date Surgery]],Summary!$H$5,"m"),"")</f>
        <v>0</v>
      </c>
    </row>
    <row r="206" spans="2:11" ht="24.95" customHeight="1" thickBot="1">
      <c r="B206" s="62" t="str">
        <f>IFERROR(IF(Table1[[#This Row],[DOB]]&lt;&gt;"",B205+1,""),1)</f>
        <v/>
      </c>
      <c r="C206" s="27"/>
      <c r="D206" s="27"/>
      <c r="E206" s="28"/>
      <c r="F206" s="28"/>
      <c r="G206" s="64" t="str">
        <f>IF(Table1[[#This Row],[DOB]]&lt;&gt;"",((F206) - (E206))/365.25,"")</f>
        <v/>
      </c>
      <c r="H206" s="29"/>
      <c r="I206" s="30"/>
      <c r="J206" s="64" t="str">
        <f>IF(Table1[[#This Row],[Age (Yrs) 
@ Surgery]]&lt;&gt;"",IF(Table1[[#This Row],[Age (Yrs) 
@ Surgery]]&lt;=21,"21 years or less","more than 21 years"),"")</f>
        <v/>
      </c>
      <c r="K206" s="54">
        <f>IFERROR(DATEDIF(Table1[[#This Row],[Date Surgery]],Summary!$H$5,"m"),"")</f>
        <v>0</v>
      </c>
    </row>
    <row r="207" spans="2:11" ht="24.95" customHeight="1" thickBot="1">
      <c r="B207" s="62" t="str">
        <f>IFERROR(IF(Table1[[#This Row],[DOB]]&lt;&gt;"",B206+1,""),1)</f>
        <v/>
      </c>
      <c r="C207" s="27"/>
      <c r="D207" s="27"/>
      <c r="E207" s="28"/>
      <c r="F207" s="28"/>
      <c r="G207" s="64" t="str">
        <f>IF(Table1[[#This Row],[DOB]]&lt;&gt;"",((F207) - (E207))/365.25,"")</f>
        <v/>
      </c>
      <c r="H207" s="29"/>
      <c r="I207" s="30"/>
      <c r="J207" s="64" t="str">
        <f>IF(Table1[[#This Row],[Age (Yrs) 
@ Surgery]]&lt;&gt;"",IF(Table1[[#This Row],[Age (Yrs) 
@ Surgery]]&lt;=21,"21 years or less","more than 21 years"),"")</f>
        <v/>
      </c>
      <c r="K207" s="54">
        <f>IFERROR(DATEDIF(Table1[[#This Row],[Date Surgery]],Summary!$H$5,"m"),"")</f>
        <v>0</v>
      </c>
    </row>
    <row r="208" spans="2:11" ht="24.95" customHeight="1" thickBot="1">
      <c r="B208" s="62" t="str">
        <f>IFERROR(IF(Table1[[#This Row],[DOB]]&lt;&gt;"",B207+1,""),1)</f>
        <v/>
      </c>
      <c r="C208" s="27"/>
      <c r="D208" s="27"/>
      <c r="E208" s="28"/>
      <c r="F208" s="28"/>
      <c r="G208" s="64" t="str">
        <f>IF(Table1[[#This Row],[DOB]]&lt;&gt;"",((F208) - (E208))/365.25,"")</f>
        <v/>
      </c>
      <c r="H208" s="29"/>
      <c r="I208" s="30"/>
      <c r="J208" s="64" t="str">
        <f>IF(Table1[[#This Row],[Age (Yrs) 
@ Surgery]]&lt;&gt;"",IF(Table1[[#This Row],[Age (Yrs) 
@ Surgery]]&lt;=21,"21 years or less","more than 21 years"),"")</f>
        <v/>
      </c>
      <c r="K208" s="54">
        <f>IFERROR(DATEDIF(Table1[[#This Row],[Date Surgery]],Summary!$H$5,"m"),"")</f>
        <v>0</v>
      </c>
    </row>
    <row r="209" spans="2:11" ht="24.95" customHeight="1" thickBot="1">
      <c r="B209" s="62" t="str">
        <f>IFERROR(IF(Table1[[#This Row],[DOB]]&lt;&gt;"",B208+1,""),1)</f>
        <v/>
      </c>
      <c r="C209" s="27"/>
      <c r="D209" s="27"/>
      <c r="E209" s="28"/>
      <c r="F209" s="28"/>
      <c r="G209" s="64" t="str">
        <f>IF(Table1[[#This Row],[DOB]]&lt;&gt;"",((F209) - (E209))/365.25,"")</f>
        <v/>
      </c>
      <c r="H209" s="29"/>
      <c r="I209" s="30"/>
      <c r="J209" s="64" t="str">
        <f>IF(Table1[[#This Row],[Age (Yrs) 
@ Surgery]]&lt;&gt;"",IF(Table1[[#This Row],[Age (Yrs) 
@ Surgery]]&lt;=21,"21 years or less","more than 21 years"),"")</f>
        <v/>
      </c>
      <c r="K209" s="54">
        <f>IFERROR(DATEDIF(Table1[[#This Row],[Date Surgery]],Summary!$H$5,"m"),"")</f>
        <v>0</v>
      </c>
    </row>
    <row r="210" spans="2:11" ht="24.95" customHeight="1" thickBot="1">
      <c r="B210" s="62" t="str">
        <f>IFERROR(IF(Table1[[#This Row],[DOB]]&lt;&gt;"",B209+1,""),1)</f>
        <v/>
      </c>
      <c r="C210" s="27"/>
      <c r="D210" s="27"/>
      <c r="E210" s="28"/>
      <c r="F210" s="28"/>
      <c r="G210" s="64" t="str">
        <f>IF(Table1[[#This Row],[DOB]]&lt;&gt;"",((F210) - (E210))/365.25,"")</f>
        <v/>
      </c>
      <c r="H210" s="29"/>
      <c r="I210" s="30"/>
      <c r="J210" s="64" t="str">
        <f>IF(Table1[[#This Row],[Age (Yrs) 
@ Surgery]]&lt;&gt;"",IF(Table1[[#This Row],[Age (Yrs) 
@ Surgery]]&lt;=21,"21 years or less","more than 21 years"),"")</f>
        <v/>
      </c>
      <c r="K210" s="54">
        <f>IFERROR(DATEDIF(Table1[[#This Row],[Date Surgery]],Summary!$H$5,"m"),"")</f>
        <v>0</v>
      </c>
    </row>
    <row r="211" spans="2:11" ht="24.95" customHeight="1" thickBot="1">
      <c r="B211" s="62" t="str">
        <f>IFERROR(IF(Table1[[#This Row],[DOB]]&lt;&gt;"",B210+1,""),1)</f>
        <v/>
      </c>
      <c r="C211" s="27"/>
      <c r="D211" s="27"/>
      <c r="E211" s="28"/>
      <c r="F211" s="28"/>
      <c r="G211" s="64" t="str">
        <f>IF(Table1[[#This Row],[DOB]]&lt;&gt;"",((F211) - (E211))/365.25,"")</f>
        <v/>
      </c>
      <c r="H211" s="29"/>
      <c r="I211" s="30"/>
      <c r="J211" s="64" t="str">
        <f>IF(Table1[[#This Row],[Age (Yrs) 
@ Surgery]]&lt;&gt;"",IF(Table1[[#This Row],[Age (Yrs) 
@ Surgery]]&lt;=21,"21 years or less","more than 21 years"),"")</f>
        <v/>
      </c>
      <c r="K211" s="54">
        <f>IFERROR(DATEDIF(Table1[[#This Row],[Date Surgery]],Summary!$H$5,"m"),"")</f>
        <v>0</v>
      </c>
    </row>
    <row r="212" spans="2:11" ht="24.95" customHeight="1" thickBot="1">
      <c r="B212" s="62" t="str">
        <f>IFERROR(IF(Table1[[#This Row],[DOB]]&lt;&gt;"",B211+1,""),1)</f>
        <v/>
      </c>
      <c r="C212" s="27"/>
      <c r="D212" s="27"/>
      <c r="E212" s="28"/>
      <c r="F212" s="28"/>
      <c r="G212" s="64" t="str">
        <f>IF(Table1[[#This Row],[DOB]]&lt;&gt;"",((F212) - (E212))/365.25,"")</f>
        <v/>
      </c>
      <c r="H212" s="29"/>
      <c r="I212" s="30"/>
      <c r="J212" s="64" t="str">
        <f>IF(Table1[[#This Row],[Age (Yrs) 
@ Surgery]]&lt;&gt;"",IF(Table1[[#This Row],[Age (Yrs) 
@ Surgery]]&lt;=21,"21 years or less","more than 21 years"),"")</f>
        <v/>
      </c>
      <c r="K212" s="54">
        <f>IFERROR(DATEDIF(Table1[[#This Row],[Date Surgery]],Summary!$H$5,"m"),"")</f>
        <v>0</v>
      </c>
    </row>
    <row r="213" spans="2:11" ht="24.95" customHeight="1" thickBot="1">
      <c r="B213" s="62" t="str">
        <f>IFERROR(IF(Table1[[#This Row],[DOB]]&lt;&gt;"",B212+1,""),1)</f>
        <v/>
      </c>
      <c r="C213" s="27"/>
      <c r="D213" s="27"/>
      <c r="E213" s="28"/>
      <c r="F213" s="28"/>
      <c r="G213" s="64" t="str">
        <f>IF(Table1[[#This Row],[DOB]]&lt;&gt;"",((F213) - (E213))/365.25,"")</f>
        <v/>
      </c>
      <c r="H213" s="29"/>
      <c r="I213" s="30"/>
      <c r="J213" s="64" t="str">
        <f>IF(Table1[[#This Row],[Age (Yrs) 
@ Surgery]]&lt;&gt;"",IF(Table1[[#This Row],[Age (Yrs) 
@ Surgery]]&lt;=21,"21 years or less","more than 21 years"),"")</f>
        <v/>
      </c>
      <c r="K213" s="54">
        <f>IFERROR(DATEDIF(Table1[[#This Row],[Date Surgery]],Summary!$H$5,"m"),"")</f>
        <v>0</v>
      </c>
    </row>
    <row r="214" spans="2:11" ht="24.95" customHeight="1" thickBot="1">
      <c r="B214" s="62" t="str">
        <f>IFERROR(IF(Table1[[#This Row],[DOB]]&lt;&gt;"",B213+1,""),1)</f>
        <v/>
      </c>
      <c r="C214" s="27"/>
      <c r="D214" s="27"/>
      <c r="E214" s="28"/>
      <c r="F214" s="28"/>
      <c r="G214" s="64" t="str">
        <f>IF(Table1[[#This Row],[DOB]]&lt;&gt;"",((F214) - (E214))/365.25,"")</f>
        <v/>
      </c>
      <c r="H214" s="29"/>
      <c r="I214" s="30"/>
      <c r="J214" s="64" t="str">
        <f>IF(Table1[[#This Row],[Age (Yrs) 
@ Surgery]]&lt;&gt;"",IF(Table1[[#This Row],[Age (Yrs) 
@ Surgery]]&lt;=21,"21 years or less","more than 21 years"),"")</f>
        <v/>
      </c>
      <c r="K214" s="54">
        <f>IFERROR(DATEDIF(Table1[[#This Row],[Date Surgery]],Summary!$H$5,"m"),"")</f>
        <v>0</v>
      </c>
    </row>
    <row r="215" spans="2:11" ht="24.95" customHeight="1" thickBot="1">
      <c r="B215" s="62" t="str">
        <f>IFERROR(IF(Table1[[#This Row],[DOB]]&lt;&gt;"",B214+1,""),1)</f>
        <v/>
      </c>
      <c r="C215" s="27"/>
      <c r="D215" s="27"/>
      <c r="E215" s="28"/>
      <c r="F215" s="28"/>
      <c r="G215" s="64" t="str">
        <f>IF(Table1[[#This Row],[DOB]]&lt;&gt;"",((F215) - (E215))/365.25,"")</f>
        <v/>
      </c>
      <c r="H215" s="29"/>
      <c r="I215" s="30"/>
      <c r="J215" s="64" t="str">
        <f>IF(Table1[[#This Row],[Age (Yrs) 
@ Surgery]]&lt;&gt;"",IF(Table1[[#This Row],[Age (Yrs) 
@ Surgery]]&lt;=21,"21 years or less","more than 21 years"),"")</f>
        <v/>
      </c>
      <c r="K215" s="54">
        <f>IFERROR(DATEDIF(Table1[[#This Row],[Date Surgery]],Summary!$H$5,"m"),"")</f>
        <v>0</v>
      </c>
    </row>
    <row r="216" spans="2:11" ht="24.95" customHeight="1" thickBot="1">
      <c r="B216" s="62" t="str">
        <f>IFERROR(IF(Table1[[#This Row],[DOB]]&lt;&gt;"",B215+1,""),1)</f>
        <v/>
      </c>
      <c r="C216" s="27"/>
      <c r="D216" s="27"/>
      <c r="E216" s="28"/>
      <c r="F216" s="28"/>
      <c r="G216" s="64" t="str">
        <f>IF(Table1[[#This Row],[DOB]]&lt;&gt;"",((F216) - (E216))/365.25,"")</f>
        <v/>
      </c>
      <c r="H216" s="29"/>
      <c r="I216" s="30"/>
      <c r="J216" s="64" t="str">
        <f>IF(Table1[[#This Row],[Age (Yrs) 
@ Surgery]]&lt;&gt;"",IF(Table1[[#This Row],[Age (Yrs) 
@ Surgery]]&lt;=21,"21 years or less","more than 21 years"),"")</f>
        <v/>
      </c>
      <c r="K216" s="54">
        <f>IFERROR(DATEDIF(Table1[[#This Row],[Date Surgery]],Summary!$H$5,"m"),"")</f>
        <v>0</v>
      </c>
    </row>
    <row r="217" spans="2:11" ht="24.95" customHeight="1" thickBot="1">
      <c r="B217" s="62" t="str">
        <f>IFERROR(IF(Table1[[#This Row],[DOB]]&lt;&gt;"",B216+1,""),1)</f>
        <v/>
      </c>
      <c r="C217" s="27"/>
      <c r="D217" s="27"/>
      <c r="E217" s="28"/>
      <c r="F217" s="28"/>
      <c r="G217" s="64" t="str">
        <f>IF(Table1[[#This Row],[DOB]]&lt;&gt;"",((F217) - (E217))/365.25,"")</f>
        <v/>
      </c>
      <c r="H217" s="29"/>
      <c r="I217" s="30"/>
      <c r="J217" s="64" t="str">
        <f>IF(Table1[[#This Row],[Age (Yrs) 
@ Surgery]]&lt;&gt;"",IF(Table1[[#This Row],[Age (Yrs) 
@ Surgery]]&lt;=21,"21 years or less","more than 21 years"),"")</f>
        <v/>
      </c>
      <c r="K217" s="54">
        <f>IFERROR(DATEDIF(Table1[[#This Row],[Date Surgery]],Summary!$H$5,"m"),"")</f>
        <v>0</v>
      </c>
    </row>
    <row r="218" spans="2:11" ht="24.95" customHeight="1" thickBot="1">
      <c r="B218" s="62" t="str">
        <f>IFERROR(IF(Table1[[#This Row],[DOB]]&lt;&gt;"",B217+1,""),1)</f>
        <v/>
      </c>
      <c r="C218" s="27"/>
      <c r="D218" s="27"/>
      <c r="E218" s="28"/>
      <c r="F218" s="28"/>
      <c r="G218" s="64" t="str">
        <f>IF(Table1[[#This Row],[DOB]]&lt;&gt;"",((F218) - (E218))/365.25,"")</f>
        <v/>
      </c>
      <c r="H218" s="29"/>
      <c r="I218" s="30"/>
      <c r="J218" s="64" t="str">
        <f>IF(Table1[[#This Row],[Age (Yrs) 
@ Surgery]]&lt;&gt;"",IF(Table1[[#This Row],[Age (Yrs) 
@ Surgery]]&lt;=21,"21 years or less","more than 21 years"),"")</f>
        <v/>
      </c>
      <c r="K218" s="54">
        <f>IFERROR(DATEDIF(Table1[[#This Row],[Date Surgery]],Summary!$H$5,"m"),"")</f>
        <v>0</v>
      </c>
    </row>
    <row r="219" spans="2:11" ht="24.95" customHeight="1" thickBot="1">
      <c r="B219" s="62" t="str">
        <f>IFERROR(IF(Table1[[#This Row],[DOB]]&lt;&gt;"",B218+1,""),1)</f>
        <v/>
      </c>
      <c r="C219" s="27"/>
      <c r="D219" s="27"/>
      <c r="E219" s="28"/>
      <c r="F219" s="28"/>
      <c r="G219" s="64" t="str">
        <f>IF(Table1[[#This Row],[DOB]]&lt;&gt;"",((F219) - (E219))/365.25,"")</f>
        <v/>
      </c>
      <c r="H219" s="29"/>
      <c r="I219" s="30"/>
      <c r="J219" s="64" t="str">
        <f>IF(Table1[[#This Row],[Age (Yrs) 
@ Surgery]]&lt;&gt;"",IF(Table1[[#This Row],[Age (Yrs) 
@ Surgery]]&lt;=21,"21 years or less","more than 21 years"),"")</f>
        <v/>
      </c>
      <c r="K219" s="54">
        <f>IFERROR(DATEDIF(Table1[[#This Row],[Date Surgery]],Summary!$H$5,"m"),"")</f>
        <v>0</v>
      </c>
    </row>
    <row r="220" spans="2:11" ht="24.95" customHeight="1" thickBot="1">
      <c r="B220" s="62" t="str">
        <f>IFERROR(IF(Table1[[#This Row],[DOB]]&lt;&gt;"",B219+1,""),1)</f>
        <v/>
      </c>
      <c r="C220" s="27"/>
      <c r="D220" s="27"/>
      <c r="E220" s="28"/>
      <c r="F220" s="28"/>
      <c r="G220" s="64" t="str">
        <f>IF(Table1[[#This Row],[DOB]]&lt;&gt;"",((F220) - (E220))/365.25,"")</f>
        <v/>
      </c>
      <c r="H220" s="29"/>
      <c r="I220" s="30"/>
      <c r="J220" s="64" t="str">
        <f>IF(Table1[[#This Row],[Age (Yrs) 
@ Surgery]]&lt;&gt;"",IF(Table1[[#This Row],[Age (Yrs) 
@ Surgery]]&lt;=21,"21 years or less","more than 21 years"),"")</f>
        <v/>
      </c>
      <c r="K220" s="54">
        <f>IFERROR(DATEDIF(Table1[[#This Row],[Date Surgery]],Summary!$H$5,"m"),"")</f>
        <v>0</v>
      </c>
    </row>
    <row r="221" spans="2:11" ht="24.95" customHeight="1" thickBot="1">
      <c r="B221" s="62" t="str">
        <f>IFERROR(IF(Table1[[#This Row],[DOB]]&lt;&gt;"",B220+1,""),1)</f>
        <v/>
      </c>
      <c r="C221" s="27"/>
      <c r="D221" s="27"/>
      <c r="E221" s="28"/>
      <c r="F221" s="28"/>
      <c r="G221" s="64" t="str">
        <f>IF(Table1[[#This Row],[DOB]]&lt;&gt;"",((F221) - (E221))/365.25,"")</f>
        <v/>
      </c>
      <c r="H221" s="29"/>
      <c r="I221" s="30"/>
      <c r="J221" s="64" t="str">
        <f>IF(Table1[[#This Row],[Age (Yrs) 
@ Surgery]]&lt;&gt;"",IF(Table1[[#This Row],[Age (Yrs) 
@ Surgery]]&lt;=21,"21 years or less","more than 21 years"),"")</f>
        <v/>
      </c>
      <c r="K221" s="54">
        <f>IFERROR(DATEDIF(Table1[[#This Row],[Date Surgery]],Summary!$H$5,"m"),"")</f>
        <v>0</v>
      </c>
    </row>
    <row r="222" spans="2:11" ht="24.95" customHeight="1" thickBot="1">
      <c r="B222" s="62" t="str">
        <f>IFERROR(IF(Table1[[#This Row],[DOB]]&lt;&gt;"",B221+1,""),1)</f>
        <v/>
      </c>
      <c r="C222" s="27"/>
      <c r="D222" s="27"/>
      <c r="E222" s="28"/>
      <c r="F222" s="28"/>
      <c r="G222" s="64" t="str">
        <f>IF(Table1[[#This Row],[DOB]]&lt;&gt;"",((F222) - (E222))/365.25,"")</f>
        <v/>
      </c>
      <c r="H222" s="29"/>
      <c r="I222" s="30"/>
      <c r="J222" s="64" t="str">
        <f>IF(Table1[[#This Row],[Age (Yrs) 
@ Surgery]]&lt;&gt;"",IF(Table1[[#This Row],[Age (Yrs) 
@ Surgery]]&lt;=21,"21 years or less","more than 21 years"),"")</f>
        <v/>
      </c>
      <c r="K222" s="54">
        <f>IFERROR(DATEDIF(Table1[[#This Row],[Date Surgery]],Summary!$H$5,"m"),"")</f>
        <v>0</v>
      </c>
    </row>
    <row r="223" spans="2:11" ht="24.95" customHeight="1" thickBot="1">
      <c r="B223" s="62" t="str">
        <f>IFERROR(IF(Table1[[#This Row],[DOB]]&lt;&gt;"",B222+1,""),1)</f>
        <v/>
      </c>
      <c r="C223" s="27"/>
      <c r="D223" s="27"/>
      <c r="E223" s="28"/>
      <c r="F223" s="28"/>
      <c r="G223" s="64" t="str">
        <f>IF(Table1[[#This Row],[DOB]]&lt;&gt;"",((F223) - (E223))/365.25,"")</f>
        <v/>
      </c>
      <c r="H223" s="29"/>
      <c r="I223" s="30"/>
      <c r="J223" s="64" t="str">
        <f>IF(Table1[[#This Row],[Age (Yrs) 
@ Surgery]]&lt;&gt;"",IF(Table1[[#This Row],[Age (Yrs) 
@ Surgery]]&lt;=21,"21 years or less","more than 21 years"),"")</f>
        <v/>
      </c>
      <c r="K223" s="54">
        <f>IFERROR(DATEDIF(Table1[[#This Row],[Date Surgery]],Summary!$H$5,"m"),"")</f>
        <v>0</v>
      </c>
    </row>
    <row r="224" spans="2:11" ht="24.95" customHeight="1" thickBot="1">
      <c r="B224" s="62" t="str">
        <f>IFERROR(IF(Table1[[#This Row],[DOB]]&lt;&gt;"",B223+1,""),1)</f>
        <v/>
      </c>
      <c r="C224" s="27"/>
      <c r="D224" s="27"/>
      <c r="E224" s="28"/>
      <c r="F224" s="28"/>
      <c r="G224" s="64" t="str">
        <f>IF(Table1[[#This Row],[DOB]]&lt;&gt;"",((F224) - (E224))/365.25,"")</f>
        <v/>
      </c>
      <c r="H224" s="29"/>
      <c r="I224" s="30"/>
      <c r="J224" s="64" t="str">
        <f>IF(Table1[[#This Row],[Age (Yrs) 
@ Surgery]]&lt;&gt;"",IF(Table1[[#This Row],[Age (Yrs) 
@ Surgery]]&lt;=21,"21 years or less","more than 21 years"),"")</f>
        <v/>
      </c>
      <c r="K224" s="54">
        <f>IFERROR(DATEDIF(Table1[[#This Row],[Date Surgery]],Summary!$H$5,"m"),"")</f>
        <v>0</v>
      </c>
    </row>
    <row r="225" spans="2:11" ht="24.95" customHeight="1" thickBot="1">
      <c r="B225" s="62" t="str">
        <f>IFERROR(IF(Table1[[#This Row],[DOB]]&lt;&gt;"",B224+1,""),1)</f>
        <v/>
      </c>
      <c r="C225" s="27"/>
      <c r="D225" s="27"/>
      <c r="E225" s="28"/>
      <c r="F225" s="28"/>
      <c r="G225" s="64" t="str">
        <f>IF(Table1[[#This Row],[DOB]]&lt;&gt;"",((F225) - (E225))/365.25,"")</f>
        <v/>
      </c>
      <c r="H225" s="29"/>
      <c r="I225" s="30"/>
      <c r="J225" s="64" t="str">
        <f>IF(Table1[[#This Row],[Age (Yrs) 
@ Surgery]]&lt;&gt;"",IF(Table1[[#This Row],[Age (Yrs) 
@ Surgery]]&lt;=21,"21 years or less","more than 21 years"),"")</f>
        <v/>
      </c>
      <c r="K225" s="54">
        <f>IFERROR(DATEDIF(Table1[[#This Row],[Date Surgery]],Summary!$H$5,"m"),"")</f>
        <v>0</v>
      </c>
    </row>
    <row r="226" spans="2:11" ht="24.95" customHeight="1" thickBot="1">
      <c r="B226" s="62" t="str">
        <f>IFERROR(IF(Table1[[#This Row],[DOB]]&lt;&gt;"",B225+1,""),1)</f>
        <v/>
      </c>
      <c r="C226" s="27"/>
      <c r="D226" s="27"/>
      <c r="E226" s="28"/>
      <c r="F226" s="28"/>
      <c r="G226" s="64" t="str">
        <f>IF(Table1[[#This Row],[DOB]]&lt;&gt;"",((F226) - (E226))/365.25,"")</f>
        <v/>
      </c>
      <c r="H226" s="29"/>
      <c r="I226" s="30"/>
      <c r="J226" s="64" t="str">
        <f>IF(Table1[[#This Row],[Age (Yrs) 
@ Surgery]]&lt;&gt;"",IF(Table1[[#This Row],[Age (Yrs) 
@ Surgery]]&lt;=21,"21 years or less","more than 21 years"),"")</f>
        <v/>
      </c>
      <c r="K226" s="54">
        <f>IFERROR(DATEDIF(Table1[[#This Row],[Date Surgery]],Summary!$H$5,"m"),"")</f>
        <v>0</v>
      </c>
    </row>
    <row r="227" spans="2:11" ht="24.95" customHeight="1" thickBot="1">
      <c r="B227" s="62" t="str">
        <f>IFERROR(IF(Table1[[#This Row],[DOB]]&lt;&gt;"",B226+1,""),1)</f>
        <v/>
      </c>
      <c r="C227" s="27"/>
      <c r="D227" s="27"/>
      <c r="E227" s="28"/>
      <c r="F227" s="28"/>
      <c r="G227" s="64" t="str">
        <f>IF(Table1[[#This Row],[DOB]]&lt;&gt;"",((F227) - (E227))/365.25,"")</f>
        <v/>
      </c>
      <c r="H227" s="29"/>
      <c r="I227" s="30"/>
      <c r="J227" s="64" t="str">
        <f>IF(Table1[[#This Row],[Age (Yrs) 
@ Surgery]]&lt;&gt;"",IF(Table1[[#This Row],[Age (Yrs) 
@ Surgery]]&lt;=21,"21 years or less","more than 21 years"),"")</f>
        <v/>
      </c>
      <c r="K227" s="54">
        <f>IFERROR(DATEDIF(Table1[[#This Row],[Date Surgery]],Summary!$H$5,"m"),"")</f>
        <v>0</v>
      </c>
    </row>
    <row r="228" spans="2:11" ht="24.95" customHeight="1" thickBot="1">
      <c r="B228" s="62" t="str">
        <f>IFERROR(IF(Table1[[#This Row],[DOB]]&lt;&gt;"",B227+1,""),1)</f>
        <v/>
      </c>
      <c r="C228" s="27"/>
      <c r="D228" s="27"/>
      <c r="E228" s="28"/>
      <c r="F228" s="28"/>
      <c r="G228" s="64" t="str">
        <f>IF(Table1[[#This Row],[DOB]]&lt;&gt;"",((F228) - (E228))/365.25,"")</f>
        <v/>
      </c>
      <c r="H228" s="29"/>
      <c r="I228" s="30"/>
      <c r="J228" s="64" t="str">
        <f>IF(Table1[[#This Row],[Age (Yrs) 
@ Surgery]]&lt;&gt;"",IF(Table1[[#This Row],[Age (Yrs) 
@ Surgery]]&lt;=21,"21 years or less","more than 21 years"),"")</f>
        <v/>
      </c>
      <c r="K228" s="54">
        <f>IFERROR(DATEDIF(Table1[[#This Row],[Date Surgery]],Summary!$H$5,"m"),"")</f>
        <v>0</v>
      </c>
    </row>
    <row r="229" spans="2:11" ht="24.95" customHeight="1" thickBot="1">
      <c r="B229" s="62" t="str">
        <f>IFERROR(IF(Table1[[#This Row],[DOB]]&lt;&gt;"",B228+1,""),1)</f>
        <v/>
      </c>
      <c r="C229" s="27"/>
      <c r="D229" s="27"/>
      <c r="E229" s="28"/>
      <c r="F229" s="28"/>
      <c r="G229" s="64" t="str">
        <f>IF(Table1[[#This Row],[DOB]]&lt;&gt;"",((F229) - (E229))/365.25,"")</f>
        <v/>
      </c>
      <c r="H229" s="29"/>
      <c r="I229" s="30"/>
      <c r="J229" s="64" t="str">
        <f>IF(Table1[[#This Row],[Age (Yrs) 
@ Surgery]]&lt;&gt;"",IF(Table1[[#This Row],[Age (Yrs) 
@ Surgery]]&lt;=21,"21 years or less","more than 21 years"),"")</f>
        <v/>
      </c>
      <c r="K229" s="54">
        <f>IFERROR(DATEDIF(Table1[[#This Row],[Date Surgery]],Summary!$H$5,"m"),"")</f>
        <v>0</v>
      </c>
    </row>
    <row r="230" spans="2:11" ht="24.95" customHeight="1" thickBot="1">
      <c r="B230" s="62" t="str">
        <f>IFERROR(IF(Table1[[#This Row],[DOB]]&lt;&gt;"",B229+1,""),1)</f>
        <v/>
      </c>
      <c r="C230" s="27"/>
      <c r="D230" s="27"/>
      <c r="E230" s="28"/>
      <c r="F230" s="28"/>
      <c r="G230" s="64" t="str">
        <f>IF(Table1[[#This Row],[DOB]]&lt;&gt;"",((F230) - (E230))/365.25,"")</f>
        <v/>
      </c>
      <c r="H230" s="29"/>
      <c r="I230" s="30"/>
      <c r="J230" s="64" t="str">
        <f>IF(Table1[[#This Row],[Age (Yrs) 
@ Surgery]]&lt;&gt;"",IF(Table1[[#This Row],[Age (Yrs) 
@ Surgery]]&lt;=21,"21 years or less","more than 21 years"),"")</f>
        <v/>
      </c>
      <c r="K230" s="54">
        <f>IFERROR(DATEDIF(Table1[[#This Row],[Date Surgery]],Summary!$H$5,"m"),"")</f>
        <v>0</v>
      </c>
    </row>
    <row r="231" spans="2:11" ht="24.95" customHeight="1" thickBot="1">
      <c r="B231" s="62" t="str">
        <f>IFERROR(IF(Table1[[#This Row],[DOB]]&lt;&gt;"",B230+1,""),1)</f>
        <v/>
      </c>
      <c r="C231" s="27"/>
      <c r="D231" s="27"/>
      <c r="E231" s="28"/>
      <c r="F231" s="28"/>
      <c r="G231" s="64" t="str">
        <f>IF(Table1[[#This Row],[DOB]]&lt;&gt;"",((F231) - (E231))/365.25,"")</f>
        <v/>
      </c>
      <c r="H231" s="29"/>
      <c r="I231" s="30"/>
      <c r="J231" s="64" t="str">
        <f>IF(Table1[[#This Row],[Age (Yrs) 
@ Surgery]]&lt;&gt;"",IF(Table1[[#This Row],[Age (Yrs) 
@ Surgery]]&lt;=21,"21 years or less","more than 21 years"),"")</f>
        <v/>
      </c>
      <c r="K231" s="54">
        <f>IFERROR(DATEDIF(Table1[[#This Row],[Date Surgery]],Summary!$H$5,"m"),"")</f>
        <v>0</v>
      </c>
    </row>
    <row r="232" spans="2:11" ht="24.95" customHeight="1" thickBot="1">
      <c r="B232" s="62" t="str">
        <f>IFERROR(IF(Table1[[#This Row],[DOB]]&lt;&gt;"",B231+1,""),1)</f>
        <v/>
      </c>
      <c r="C232" s="27"/>
      <c r="D232" s="27"/>
      <c r="E232" s="28"/>
      <c r="F232" s="28"/>
      <c r="G232" s="64" t="str">
        <f>IF(Table1[[#This Row],[DOB]]&lt;&gt;"",((F232) - (E232))/365.25,"")</f>
        <v/>
      </c>
      <c r="H232" s="29"/>
      <c r="I232" s="30"/>
      <c r="J232" s="64" t="str">
        <f>IF(Table1[[#This Row],[Age (Yrs) 
@ Surgery]]&lt;&gt;"",IF(Table1[[#This Row],[Age (Yrs) 
@ Surgery]]&lt;=21,"21 years or less","more than 21 years"),"")</f>
        <v/>
      </c>
      <c r="K232" s="54">
        <f>IFERROR(DATEDIF(Table1[[#This Row],[Date Surgery]],Summary!$H$5,"m"),"")</f>
        <v>0</v>
      </c>
    </row>
    <row r="233" spans="2:11" ht="24.95" customHeight="1" thickBot="1">
      <c r="B233" s="62" t="str">
        <f>IFERROR(IF(Table1[[#This Row],[DOB]]&lt;&gt;"",B232+1,""),1)</f>
        <v/>
      </c>
      <c r="C233" s="27"/>
      <c r="D233" s="27"/>
      <c r="E233" s="28"/>
      <c r="F233" s="28"/>
      <c r="G233" s="64" t="str">
        <f>IF(Table1[[#This Row],[DOB]]&lt;&gt;"",((F233) - (E233))/365.25,"")</f>
        <v/>
      </c>
      <c r="H233" s="29"/>
      <c r="I233" s="30"/>
      <c r="J233" s="64" t="str">
        <f>IF(Table1[[#This Row],[Age (Yrs) 
@ Surgery]]&lt;&gt;"",IF(Table1[[#This Row],[Age (Yrs) 
@ Surgery]]&lt;=21,"21 years or less","more than 21 years"),"")</f>
        <v/>
      </c>
      <c r="K233" s="54">
        <f>IFERROR(DATEDIF(Table1[[#This Row],[Date Surgery]],Summary!$H$5,"m"),"")</f>
        <v>0</v>
      </c>
    </row>
    <row r="234" spans="2:11" ht="24.95" customHeight="1" thickBot="1">
      <c r="B234" s="62" t="str">
        <f>IFERROR(IF(Table1[[#This Row],[DOB]]&lt;&gt;"",B233+1,""),1)</f>
        <v/>
      </c>
      <c r="C234" s="27"/>
      <c r="D234" s="27"/>
      <c r="E234" s="28"/>
      <c r="F234" s="28"/>
      <c r="G234" s="64" t="str">
        <f>IF(Table1[[#This Row],[DOB]]&lt;&gt;"",((F234) - (E234))/365.25,"")</f>
        <v/>
      </c>
      <c r="H234" s="29"/>
      <c r="I234" s="30"/>
      <c r="J234" s="64" t="str">
        <f>IF(Table1[[#This Row],[Age (Yrs) 
@ Surgery]]&lt;&gt;"",IF(Table1[[#This Row],[Age (Yrs) 
@ Surgery]]&lt;=21,"21 years or less","more than 21 years"),"")</f>
        <v/>
      </c>
      <c r="K234" s="54">
        <f>IFERROR(DATEDIF(Table1[[#This Row],[Date Surgery]],Summary!$H$5,"m"),"")</f>
        <v>0</v>
      </c>
    </row>
    <row r="235" spans="2:11" ht="24.95" customHeight="1" thickBot="1">
      <c r="B235" s="62" t="str">
        <f>IFERROR(IF(Table1[[#This Row],[DOB]]&lt;&gt;"",B234+1,""),1)</f>
        <v/>
      </c>
      <c r="C235" s="27"/>
      <c r="D235" s="27"/>
      <c r="E235" s="28"/>
      <c r="F235" s="28"/>
      <c r="G235" s="64" t="str">
        <f>IF(Table1[[#This Row],[DOB]]&lt;&gt;"",((F235) - (E235))/365.25,"")</f>
        <v/>
      </c>
      <c r="H235" s="29"/>
      <c r="I235" s="30"/>
      <c r="J235" s="64" t="str">
        <f>IF(Table1[[#This Row],[Age (Yrs) 
@ Surgery]]&lt;&gt;"",IF(Table1[[#This Row],[Age (Yrs) 
@ Surgery]]&lt;=21,"21 years or less","more than 21 years"),"")</f>
        <v/>
      </c>
      <c r="K235" s="54">
        <f>IFERROR(DATEDIF(Table1[[#This Row],[Date Surgery]],Summary!$H$5,"m"),"")</f>
        <v>0</v>
      </c>
    </row>
    <row r="236" spans="2:11" ht="24.95" customHeight="1" thickBot="1">
      <c r="B236" s="62" t="str">
        <f>IFERROR(IF(Table1[[#This Row],[DOB]]&lt;&gt;"",B235+1,""),1)</f>
        <v/>
      </c>
      <c r="C236" s="27"/>
      <c r="D236" s="27"/>
      <c r="E236" s="28"/>
      <c r="F236" s="28"/>
      <c r="G236" s="64" t="str">
        <f>IF(Table1[[#This Row],[DOB]]&lt;&gt;"",((F236) - (E236))/365.25,"")</f>
        <v/>
      </c>
      <c r="H236" s="29"/>
      <c r="I236" s="30"/>
      <c r="J236" s="64" t="str">
        <f>IF(Table1[[#This Row],[Age (Yrs) 
@ Surgery]]&lt;&gt;"",IF(Table1[[#This Row],[Age (Yrs) 
@ Surgery]]&lt;=21,"21 years or less","more than 21 years"),"")</f>
        <v/>
      </c>
      <c r="K236" s="54">
        <f>IFERROR(DATEDIF(Table1[[#This Row],[Date Surgery]],Summary!$H$5,"m"),"")</f>
        <v>0</v>
      </c>
    </row>
    <row r="237" spans="2:11" ht="24.95" customHeight="1" thickBot="1">
      <c r="B237" s="62" t="str">
        <f>IFERROR(IF(Table1[[#This Row],[DOB]]&lt;&gt;"",B236+1,""),1)</f>
        <v/>
      </c>
      <c r="C237" s="27"/>
      <c r="D237" s="27"/>
      <c r="E237" s="28"/>
      <c r="F237" s="28"/>
      <c r="G237" s="64" t="str">
        <f>IF(Table1[[#This Row],[DOB]]&lt;&gt;"",((F237) - (E237))/365.25,"")</f>
        <v/>
      </c>
      <c r="H237" s="29"/>
      <c r="I237" s="30"/>
      <c r="J237" s="64" t="str">
        <f>IF(Table1[[#This Row],[Age (Yrs) 
@ Surgery]]&lt;&gt;"",IF(Table1[[#This Row],[Age (Yrs) 
@ Surgery]]&lt;=21,"21 years or less","more than 21 years"),"")</f>
        <v/>
      </c>
      <c r="K237" s="54">
        <f>IFERROR(DATEDIF(Table1[[#This Row],[Date Surgery]],Summary!$H$5,"m"),"")</f>
        <v>0</v>
      </c>
    </row>
    <row r="238" spans="2:11" ht="24.95" customHeight="1" thickBot="1">
      <c r="B238" s="62" t="str">
        <f>IFERROR(IF(Table1[[#This Row],[DOB]]&lt;&gt;"",B237+1,""),1)</f>
        <v/>
      </c>
      <c r="C238" s="27"/>
      <c r="D238" s="27"/>
      <c r="E238" s="28"/>
      <c r="F238" s="28"/>
      <c r="G238" s="64" t="str">
        <f>IF(Table1[[#This Row],[DOB]]&lt;&gt;"",((F238) - (E238))/365.25,"")</f>
        <v/>
      </c>
      <c r="H238" s="29"/>
      <c r="I238" s="30"/>
      <c r="J238" s="64" t="str">
        <f>IF(Table1[[#This Row],[Age (Yrs) 
@ Surgery]]&lt;&gt;"",IF(Table1[[#This Row],[Age (Yrs) 
@ Surgery]]&lt;=21,"21 years or less","more than 21 years"),"")</f>
        <v/>
      </c>
      <c r="K238" s="54">
        <f>IFERROR(DATEDIF(Table1[[#This Row],[Date Surgery]],Summary!$H$5,"m"),"")</f>
        <v>0</v>
      </c>
    </row>
    <row r="239" spans="2:11" ht="24.95" customHeight="1" thickBot="1">
      <c r="B239" s="62" t="str">
        <f>IFERROR(IF(Table1[[#This Row],[DOB]]&lt;&gt;"",B238+1,""),1)</f>
        <v/>
      </c>
      <c r="C239" s="27"/>
      <c r="D239" s="27"/>
      <c r="E239" s="28"/>
      <c r="F239" s="28"/>
      <c r="G239" s="64" t="str">
        <f>IF(Table1[[#This Row],[DOB]]&lt;&gt;"",((F239) - (E239))/365.25,"")</f>
        <v/>
      </c>
      <c r="H239" s="29"/>
      <c r="I239" s="30"/>
      <c r="J239" s="64" t="str">
        <f>IF(Table1[[#This Row],[Age (Yrs) 
@ Surgery]]&lt;&gt;"",IF(Table1[[#This Row],[Age (Yrs) 
@ Surgery]]&lt;=21,"21 years or less","more than 21 years"),"")</f>
        <v/>
      </c>
      <c r="K239" s="54">
        <f>IFERROR(DATEDIF(Table1[[#This Row],[Date Surgery]],Summary!$H$5,"m"),"")</f>
        <v>0</v>
      </c>
    </row>
    <row r="240" spans="2:11" ht="24.95" customHeight="1" thickBot="1">
      <c r="B240" s="62" t="str">
        <f>IFERROR(IF(Table1[[#This Row],[DOB]]&lt;&gt;"",B239+1,""),1)</f>
        <v/>
      </c>
      <c r="C240" s="27"/>
      <c r="D240" s="27"/>
      <c r="E240" s="28"/>
      <c r="F240" s="28"/>
      <c r="G240" s="64" t="str">
        <f>IF(Table1[[#This Row],[DOB]]&lt;&gt;"",((F240) - (E240))/365.25,"")</f>
        <v/>
      </c>
      <c r="H240" s="29"/>
      <c r="I240" s="30"/>
      <c r="J240" s="64" t="str">
        <f>IF(Table1[[#This Row],[Age (Yrs) 
@ Surgery]]&lt;&gt;"",IF(Table1[[#This Row],[Age (Yrs) 
@ Surgery]]&lt;=21,"21 years or less","more than 21 years"),"")</f>
        <v/>
      </c>
      <c r="K240" s="54">
        <f>IFERROR(DATEDIF(Table1[[#This Row],[Date Surgery]],Summary!$H$5,"m"),"")</f>
        <v>0</v>
      </c>
    </row>
    <row r="241" spans="2:11" ht="24.95" customHeight="1" thickBot="1">
      <c r="B241" s="62" t="str">
        <f>IFERROR(IF(Table1[[#This Row],[DOB]]&lt;&gt;"",B240+1,""),1)</f>
        <v/>
      </c>
      <c r="C241" s="27"/>
      <c r="D241" s="27"/>
      <c r="E241" s="28"/>
      <c r="F241" s="28"/>
      <c r="G241" s="64" t="str">
        <f>IF(Table1[[#This Row],[DOB]]&lt;&gt;"",((F241) - (E241))/365.25,"")</f>
        <v/>
      </c>
      <c r="H241" s="29"/>
      <c r="I241" s="30"/>
      <c r="J241" s="64" t="str">
        <f>IF(Table1[[#This Row],[Age (Yrs) 
@ Surgery]]&lt;&gt;"",IF(Table1[[#This Row],[Age (Yrs) 
@ Surgery]]&lt;=21,"21 years or less","more than 21 years"),"")</f>
        <v/>
      </c>
      <c r="K241" s="54">
        <f>IFERROR(DATEDIF(Table1[[#This Row],[Date Surgery]],Summary!$H$5,"m"),"")</f>
        <v>0</v>
      </c>
    </row>
    <row r="242" spans="2:11" ht="24.95" customHeight="1" thickBot="1">
      <c r="B242" s="62" t="str">
        <f>IFERROR(IF(Table1[[#This Row],[DOB]]&lt;&gt;"",B241+1,""),1)</f>
        <v/>
      </c>
      <c r="C242" s="27"/>
      <c r="D242" s="27"/>
      <c r="E242" s="28"/>
      <c r="F242" s="28"/>
      <c r="G242" s="64" t="str">
        <f>IF(Table1[[#This Row],[DOB]]&lt;&gt;"",((F242) - (E242))/365.25,"")</f>
        <v/>
      </c>
      <c r="H242" s="29"/>
      <c r="I242" s="30"/>
      <c r="J242" s="64" t="str">
        <f>IF(Table1[[#This Row],[Age (Yrs) 
@ Surgery]]&lt;&gt;"",IF(Table1[[#This Row],[Age (Yrs) 
@ Surgery]]&lt;=21,"21 years or less","more than 21 years"),"")</f>
        <v/>
      </c>
      <c r="K242" s="54">
        <f>IFERROR(DATEDIF(Table1[[#This Row],[Date Surgery]],Summary!$H$5,"m"),"")</f>
        <v>0</v>
      </c>
    </row>
    <row r="243" spans="2:11" ht="24.95" customHeight="1" thickBot="1">
      <c r="B243" s="62" t="str">
        <f>IFERROR(IF(Table1[[#This Row],[DOB]]&lt;&gt;"",B242+1,""),1)</f>
        <v/>
      </c>
      <c r="C243" s="27"/>
      <c r="D243" s="27"/>
      <c r="E243" s="28"/>
      <c r="F243" s="28"/>
      <c r="G243" s="64" t="str">
        <f>IF(Table1[[#This Row],[DOB]]&lt;&gt;"",((F243) - (E243))/365.25,"")</f>
        <v/>
      </c>
      <c r="H243" s="29"/>
      <c r="I243" s="30"/>
      <c r="J243" s="64" t="str">
        <f>IF(Table1[[#This Row],[Age (Yrs) 
@ Surgery]]&lt;&gt;"",IF(Table1[[#This Row],[Age (Yrs) 
@ Surgery]]&lt;=21,"21 years or less","more than 21 years"),"")</f>
        <v/>
      </c>
      <c r="K243" s="54">
        <f>IFERROR(DATEDIF(Table1[[#This Row],[Date Surgery]],Summary!$H$5,"m"),"")</f>
        <v>0</v>
      </c>
    </row>
    <row r="244" spans="2:11" ht="24.95" customHeight="1" thickBot="1">
      <c r="B244" s="62" t="str">
        <f>IFERROR(IF(Table1[[#This Row],[DOB]]&lt;&gt;"",B243+1,""),1)</f>
        <v/>
      </c>
      <c r="C244" s="27"/>
      <c r="D244" s="27"/>
      <c r="E244" s="28"/>
      <c r="F244" s="28"/>
      <c r="G244" s="64" t="str">
        <f>IF(Table1[[#This Row],[DOB]]&lt;&gt;"",((F244) - (E244))/365.25,"")</f>
        <v/>
      </c>
      <c r="H244" s="29"/>
      <c r="I244" s="30"/>
      <c r="J244" s="64" t="str">
        <f>IF(Table1[[#This Row],[Age (Yrs) 
@ Surgery]]&lt;&gt;"",IF(Table1[[#This Row],[Age (Yrs) 
@ Surgery]]&lt;=21,"21 years or less","more than 21 years"),"")</f>
        <v/>
      </c>
      <c r="K244" s="54">
        <f>IFERROR(DATEDIF(Table1[[#This Row],[Date Surgery]],Summary!$H$5,"m"),"")</f>
        <v>0</v>
      </c>
    </row>
    <row r="245" spans="2:11" ht="24.95" customHeight="1" thickBot="1">
      <c r="B245" s="62" t="str">
        <f>IFERROR(IF(Table1[[#This Row],[DOB]]&lt;&gt;"",B244+1,""),1)</f>
        <v/>
      </c>
      <c r="C245" s="27"/>
      <c r="D245" s="27"/>
      <c r="E245" s="28"/>
      <c r="F245" s="28"/>
      <c r="G245" s="64" t="str">
        <f>IF(Table1[[#This Row],[DOB]]&lt;&gt;"",((F245) - (E245))/365.25,"")</f>
        <v/>
      </c>
      <c r="H245" s="29"/>
      <c r="I245" s="30"/>
      <c r="J245" s="64" t="str">
        <f>IF(Table1[[#This Row],[Age (Yrs) 
@ Surgery]]&lt;&gt;"",IF(Table1[[#This Row],[Age (Yrs) 
@ Surgery]]&lt;=21,"21 years or less","more than 21 years"),"")</f>
        <v/>
      </c>
      <c r="K245" s="54">
        <f>IFERROR(DATEDIF(Table1[[#This Row],[Date Surgery]],Summary!$H$5,"m"),"")</f>
        <v>0</v>
      </c>
    </row>
    <row r="246" spans="2:11" ht="24.95" customHeight="1" thickBot="1">
      <c r="B246" s="62" t="str">
        <f>IFERROR(IF(Table1[[#This Row],[DOB]]&lt;&gt;"",B245+1,""),1)</f>
        <v/>
      </c>
      <c r="C246" s="27"/>
      <c r="D246" s="27"/>
      <c r="E246" s="28"/>
      <c r="F246" s="28"/>
      <c r="G246" s="64" t="str">
        <f>IF(Table1[[#This Row],[DOB]]&lt;&gt;"",((F246) - (E246))/365.25,"")</f>
        <v/>
      </c>
      <c r="H246" s="29"/>
      <c r="I246" s="30"/>
      <c r="J246" s="64" t="str">
        <f>IF(Table1[[#This Row],[Age (Yrs) 
@ Surgery]]&lt;&gt;"",IF(Table1[[#This Row],[Age (Yrs) 
@ Surgery]]&lt;=21,"21 years or less","more than 21 years"),"")</f>
        <v/>
      </c>
      <c r="K246" s="54">
        <f>IFERROR(DATEDIF(Table1[[#This Row],[Date Surgery]],Summary!$H$5,"m"),"")</f>
        <v>0</v>
      </c>
    </row>
    <row r="247" spans="2:11" ht="24.95" customHeight="1" thickBot="1">
      <c r="B247" s="62" t="str">
        <f>IFERROR(IF(Table1[[#This Row],[DOB]]&lt;&gt;"",B246+1,""),1)</f>
        <v/>
      </c>
      <c r="C247" s="27"/>
      <c r="D247" s="27"/>
      <c r="E247" s="28"/>
      <c r="F247" s="28"/>
      <c r="G247" s="64" t="str">
        <f>IF(Table1[[#This Row],[DOB]]&lt;&gt;"",((F247) - (E247))/365.25,"")</f>
        <v/>
      </c>
      <c r="H247" s="29"/>
      <c r="I247" s="30"/>
      <c r="J247" s="64" t="str">
        <f>IF(Table1[[#This Row],[Age (Yrs) 
@ Surgery]]&lt;&gt;"",IF(Table1[[#This Row],[Age (Yrs) 
@ Surgery]]&lt;=21,"21 years or less","more than 21 years"),"")</f>
        <v/>
      </c>
      <c r="K247" s="54">
        <f>IFERROR(DATEDIF(Table1[[#This Row],[Date Surgery]],Summary!$H$5,"m"),"")</f>
        <v>0</v>
      </c>
    </row>
    <row r="248" spans="2:11" ht="24.95" customHeight="1" thickBot="1">
      <c r="B248" s="62" t="str">
        <f>IFERROR(IF(Table1[[#This Row],[DOB]]&lt;&gt;"",B247+1,""),1)</f>
        <v/>
      </c>
      <c r="C248" s="27"/>
      <c r="D248" s="27"/>
      <c r="E248" s="28"/>
      <c r="F248" s="28"/>
      <c r="G248" s="64" t="str">
        <f>IF(Table1[[#This Row],[DOB]]&lt;&gt;"",((F248) - (E248))/365.25,"")</f>
        <v/>
      </c>
      <c r="H248" s="29"/>
      <c r="I248" s="30"/>
      <c r="J248" s="64" t="str">
        <f>IF(Table1[[#This Row],[Age (Yrs) 
@ Surgery]]&lt;&gt;"",IF(Table1[[#This Row],[Age (Yrs) 
@ Surgery]]&lt;=21,"21 years or less","more than 21 years"),"")</f>
        <v/>
      </c>
      <c r="K248" s="54">
        <f>IFERROR(DATEDIF(Table1[[#This Row],[Date Surgery]],Summary!$H$5,"m"),"")</f>
        <v>0</v>
      </c>
    </row>
    <row r="249" spans="2:11" ht="24.95" customHeight="1" thickBot="1">
      <c r="B249" s="62" t="str">
        <f>IFERROR(IF(Table1[[#This Row],[DOB]]&lt;&gt;"",B248+1,""),1)</f>
        <v/>
      </c>
      <c r="C249" s="27"/>
      <c r="D249" s="27"/>
      <c r="E249" s="28"/>
      <c r="F249" s="28"/>
      <c r="G249" s="64" t="str">
        <f>IF(Table1[[#This Row],[DOB]]&lt;&gt;"",((F249) - (E249))/365.25,"")</f>
        <v/>
      </c>
      <c r="H249" s="29"/>
      <c r="I249" s="30"/>
      <c r="J249" s="64" t="str">
        <f>IF(Table1[[#This Row],[Age (Yrs) 
@ Surgery]]&lt;&gt;"",IF(Table1[[#This Row],[Age (Yrs) 
@ Surgery]]&lt;=21,"21 years or less","more than 21 years"),"")</f>
        <v/>
      </c>
      <c r="K249" s="54">
        <f>IFERROR(DATEDIF(Table1[[#This Row],[Date Surgery]],Summary!$H$5,"m"),"")</f>
        <v>0</v>
      </c>
    </row>
    <row r="250" spans="2:11" ht="24.95" customHeight="1" thickBot="1">
      <c r="B250" s="62" t="str">
        <f>IFERROR(IF(Table1[[#This Row],[DOB]]&lt;&gt;"",B249+1,""),1)</f>
        <v/>
      </c>
      <c r="C250" s="27"/>
      <c r="D250" s="27"/>
      <c r="E250" s="28"/>
      <c r="F250" s="28"/>
      <c r="G250" s="64" t="str">
        <f>IF(Table1[[#This Row],[DOB]]&lt;&gt;"",((F250) - (E250))/365.25,"")</f>
        <v/>
      </c>
      <c r="H250" s="29"/>
      <c r="I250" s="30"/>
      <c r="J250" s="64" t="str">
        <f>IF(Table1[[#This Row],[Age (Yrs) 
@ Surgery]]&lt;&gt;"",IF(Table1[[#This Row],[Age (Yrs) 
@ Surgery]]&lt;=21,"21 years or less","more than 21 years"),"")</f>
        <v/>
      </c>
      <c r="K250" s="54">
        <f>IFERROR(DATEDIF(Table1[[#This Row],[Date Surgery]],Summary!$H$5,"m"),"")</f>
        <v>0</v>
      </c>
    </row>
    <row r="251" spans="2:11" ht="24.95" customHeight="1" thickBot="1">
      <c r="B251" s="62" t="str">
        <f>IFERROR(IF(Table1[[#This Row],[DOB]]&lt;&gt;"",B250+1,""),1)</f>
        <v/>
      </c>
      <c r="C251" s="27"/>
      <c r="D251" s="27"/>
      <c r="E251" s="28"/>
      <c r="F251" s="28"/>
      <c r="G251" s="64" t="str">
        <f>IF(Table1[[#This Row],[DOB]]&lt;&gt;"",((F251) - (E251))/365.25,"")</f>
        <v/>
      </c>
      <c r="H251" s="29"/>
      <c r="I251" s="30"/>
      <c r="J251" s="64" t="str">
        <f>IF(Table1[[#This Row],[Age (Yrs) 
@ Surgery]]&lt;&gt;"",IF(Table1[[#This Row],[Age (Yrs) 
@ Surgery]]&lt;=21,"21 years or less","more than 21 years"),"")</f>
        <v/>
      </c>
      <c r="K251" s="54">
        <f>IFERROR(DATEDIF(Table1[[#This Row],[Date Surgery]],Summary!$H$5,"m"),"")</f>
        <v>0</v>
      </c>
    </row>
    <row r="252" spans="2:11" ht="24.95" customHeight="1" thickBot="1">
      <c r="B252" s="62" t="str">
        <f>IFERROR(IF(Table1[[#This Row],[DOB]]&lt;&gt;"",B251+1,""),1)</f>
        <v/>
      </c>
      <c r="C252" s="27"/>
      <c r="D252" s="27"/>
      <c r="E252" s="28"/>
      <c r="F252" s="28"/>
      <c r="G252" s="64" t="str">
        <f>IF(Table1[[#This Row],[DOB]]&lt;&gt;"",((F252) - (E252))/365.25,"")</f>
        <v/>
      </c>
      <c r="H252" s="29"/>
      <c r="I252" s="30"/>
      <c r="J252" s="64" t="str">
        <f>IF(Table1[[#This Row],[Age (Yrs) 
@ Surgery]]&lt;&gt;"",IF(Table1[[#This Row],[Age (Yrs) 
@ Surgery]]&lt;=21,"21 years or less","more than 21 years"),"")</f>
        <v/>
      </c>
      <c r="K252" s="54">
        <f>IFERROR(DATEDIF(Table1[[#This Row],[Date Surgery]],Summary!$H$5,"m"),"")</f>
        <v>0</v>
      </c>
    </row>
    <row r="253" spans="2:11" ht="24.95" customHeight="1" thickBot="1">
      <c r="B253" s="62" t="str">
        <f>IFERROR(IF(Table1[[#This Row],[DOB]]&lt;&gt;"",B252+1,""),1)</f>
        <v/>
      </c>
      <c r="C253" s="27"/>
      <c r="D253" s="27"/>
      <c r="E253" s="28"/>
      <c r="F253" s="28"/>
      <c r="G253" s="64" t="str">
        <f>IF(Table1[[#This Row],[DOB]]&lt;&gt;"",((F253) - (E253))/365.25,"")</f>
        <v/>
      </c>
      <c r="H253" s="29"/>
      <c r="I253" s="30"/>
      <c r="J253" s="64" t="str">
        <f>IF(Table1[[#This Row],[Age (Yrs) 
@ Surgery]]&lt;&gt;"",IF(Table1[[#This Row],[Age (Yrs) 
@ Surgery]]&lt;=21,"21 years or less","more than 21 years"),"")</f>
        <v/>
      </c>
      <c r="K253" s="54">
        <f>IFERROR(DATEDIF(Table1[[#This Row],[Date Surgery]],Summary!$H$5,"m"),"")</f>
        <v>0</v>
      </c>
    </row>
    <row r="254" spans="2:11" ht="24.95" customHeight="1" thickBot="1">
      <c r="B254" s="62" t="str">
        <f>IFERROR(IF(Table1[[#This Row],[DOB]]&lt;&gt;"",B253+1,""),1)</f>
        <v/>
      </c>
      <c r="C254" s="27"/>
      <c r="D254" s="27"/>
      <c r="E254" s="28"/>
      <c r="F254" s="28"/>
      <c r="G254" s="64" t="str">
        <f>IF(Table1[[#This Row],[DOB]]&lt;&gt;"",((F254) - (E254))/365.25,"")</f>
        <v/>
      </c>
      <c r="H254" s="29"/>
      <c r="I254" s="30"/>
      <c r="J254" s="64" t="str">
        <f>IF(Table1[[#This Row],[Age (Yrs) 
@ Surgery]]&lt;&gt;"",IF(Table1[[#This Row],[Age (Yrs) 
@ Surgery]]&lt;=21,"21 years or less","more than 21 years"),"")</f>
        <v/>
      </c>
      <c r="K254" s="54">
        <f>IFERROR(DATEDIF(Table1[[#This Row],[Date Surgery]],Summary!$H$5,"m"),"")</f>
        <v>0</v>
      </c>
    </row>
    <row r="255" spans="2:11" ht="24.95" customHeight="1" thickBot="1">
      <c r="B255" s="62" t="str">
        <f>IFERROR(IF(Table1[[#This Row],[DOB]]&lt;&gt;"",B254+1,""),1)</f>
        <v/>
      </c>
      <c r="C255" s="27"/>
      <c r="D255" s="27"/>
      <c r="E255" s="28"/>
      <c r="F255" s="28"/>
      <c r="G255" s="64" t="str">
        <f>IF(Table1[[#This Row],[DOB]]&lt;&gt;"",((F255) - (E255))/365.25,"")</f>
        <v/>
      </c>
      <c r="H255" s="29"/>
      <c r="I255" s="30"/>
      <c r="J255" s="64" t="str">
        <f>IF(Table1[[#This Row],[Age (Yrs) 
@ Surgery]]&lt;&gt;"",IF(Table1[[#This Row],[Age (Yrs) 
@ Surgery]]&lt;=21,"21 years or less","more than 21 years"),"")</f>
        <v/>
      </c>
      <c r="K255" s="54">
        <f>IFERROR(DATEDIF(Table1[[#This Row],[Date Surgery]],Summary!$H$5,"m"),"")</f>
        <v>0</v>
      </c>
    </row>
    <row r="256" spans="2:11" ht="24.95" customHeight="1" thickBot="1">
      <c r="B256" s="62" t="str">
        <f>IFERROR(IF(Table1[[#This Row],[DOB]]&lt;&gt;"",B255+1,""),1)</f>
        <v/>
      </c>
      <c r="C256" s="27"/>
      <c r="D256" s="27"/>
      <c r="E256" s="28"/>
      <c r="F256" s="28"/>
      <c r="G256" s="64" t="str">
        <f>IF(Table1[[#This Row],[DOB]]&lt;&gt;"",((F256) - (E256))/365.25,"")</f>
        <v/>
      </c>
      <c r="H256" s="29"/>
      <c r="I256" s="30"/>
      <c r="J256" s="64" t="str">
        <f>IF(Table1[[#This Row],[Age (Yrs) 
@ Surgery]]&lt;&gt;"",IF(Table1[[#This Row],[Age (Yrs) 
@ Surgery]]&lt;=21,"21 years or less","more than 21 years"),"")</f>
        <v/>
      </c>
      <c r="K256" s="54">
        <f>IFERROR(DATEDIF(Table1[[#This Row],[Date Surgery]],Summary!$H$5,"m"),"")</f>
        <v>0</v>
      </c>
    </row>
    <row r="257" spans="2:11" ht="24.95" customHeight="1" thickBot="1">
      <c r="B257" s="62" t="str">
        <f>IFERROR(IF(Table1[[#This Row],[DOB]]&lt;&gt;"",B256+1,""),1)</f>
        <v/>
      </c>
      <c r="C257" s="27"/>
      <c r="D257" s="27"/>
      <c r="E257" s="28"/>
      <c r="F257" s="28"/>
      <c r="G257" s="64" t="str">
        <f>IF(Table1[[#This Row],[DOB]]&lt;&gt;"",((F257) - (E257))/365.25,"")</f>
        <v/>
      </c>
      <c r="H257" s="29"/>
      <c r="I257" s="30"/>
      <c r="J257" s="64" t="str">
        <f>IF(Table1[[#This Row],[Age (Yrs) 
@ Surgery]]&lt;&gt;"",IF(Table1[[#This Row],[Age (Yrs) 
@ Surgery]]&lt;=21,"21 years or less","more than 21 years"),"")</f>
        <v/>
      </c>
      <c r="K257" s="54">
        <f>IFERROR(DATEDIF(Table1[[#This Row],[Date Surgery]],Summary!$H$5,"m"),"")</f>
        <v>0</v>
      </c>
    </row>
    <row r="258" spans="2:11" ht="24.95" customHeight="1" thickBot="1">
      <c r="B258" s="62" t="str">
        <f>IFERROR(IF(Table1[[#This Row],[DOB]]&lt;&gt;"",B257+1,""),1)</f>
        <v/>
      </c>
      <c r="C258" s="27"/>
      <c r="D258" s="27"/>
      <c r="E258" s="28"/>
      <c r="F258" s="28"/>
      <c r="G258" s="64" t="str">
        <f>IF(Table1[[#This Row],[DOB]]&lt;&gt;"",((F258) - (E258))/365.25,"")</f>
        <v/>
      </c>
      <c r="H258" s="29"/>
      <c r="I258" s="30"/>
      <c r="J258" s="64" t="str">
        <f>IF(Table1[[#This Row],[Age (Yrs) 
@ Surgery]]&lt;&gt;"",IF(Table1[[#This Row],[Age (Yrs) 
@ Surgery]]&lt;=21,"21 years or less","more than 21 years"),"")</f>
        <v/>
      </c>
      <c r="K258" s="54">
        <f>IFERROR(DATEDIF(Table1[[#This Row],[Date Surgery]],Summary!$H$5,"m"),"")</f>
        <v>0</v>
      </c>
    </row>
    <row r="259" spans="2:11" ht="24.95" customHeight="1" thickBot="1">
      <c r="B259" s="62" t="str">
        <f>IFERROR(IF(Table1[[#This Row],[DOB]]&lt;&gt;"",B258+1,""),1)</f>
        <v/>
      </c>
      <c r="C259" s="27"/>
      <c r="D259" s="27"/>
      <c r="E259" s="28"/>
      <c r="F259" s="28"/>
      <c r="G259" s="64" t="str">
        <f>IF(Table1[[#This Row],[DOB]]&lt;&gt;"",((F259) - (E259))/365.25,"")</f>
        <v/>
      </c>
      <c r="H259" s="29"/>
      <c r="I259" s="30"/>
      <c r="J259" s="64" t="str">
        <f>IF(Table1[[#This Row],[Age (Yrs) 
@ Surgery]]&lt;&gt;"",IF(Table1[[#This Row],[Age (Yrs) 
@ Surgery]]&lt;=21,"21 years or less","more than 21 years"),"")</f>
        <v/>
      </c>
      <c r="K259" s="54">
        <f>IFERROR(DATEDIF(Table1[[#This Row],[Date Surgery]],Summary!$H$5,"m"),"")</f>
        <v>0</v>
      </c>
    </row>
    <row r="260" spans="2:11" ht="24.95" customHeight="1" thickBot="1">
      <c r="B260" s="62" t="str">
        <f>IFERROR(IF(Table1[[#This Row],[DOB]]&lt;&gt;"",B259+1,""),1)</f>
        <v/>
      </c>
      <c r="C260" s="27"/>
      <c r="D260" s="27"/>
      <c r="E260" s="28"/>
      <c r="F260" s="28"/>
      <c r="G260" s="64" t="str">
        <f>IF(Table1[[#This Row],[DOB]]&lt;&gt;"",((F260) - (E260))/365.25,"")</f>
        <v/>
      </c>
      <c r="H260" s="29"/>
      <c r="I260" s="30"/>
      <c r="J260" s="64" t="str">
        <f>IF(Table1[[#This Row],[Age (Yrs) 
@ Surgery]]&lt;&gt;"",IF(Table1[[#This Row],[Age (Yrs) 
@ Surgery]]&lt;=21,"21 years or less","more than 21 years"),"")</f>
        <v/>
      </c>
      <c r="K260" s="54">
        <f>IFERROR(DATEDIF(Table1[[#This Row],[Date Surgery]],Summary!$H$5,"m"),"")</f>
        <v>0</v>
      </c>
    </row>
    <row r="261" spans="2:11" ht="24.95" customHeight="1" thickBot="1">
      <c r="B261" s="62" t="str">
        <f>IFERROR(IF(Table1[[#This Row],[DOB]]&lt;&gt;"",B260+1,""),1)</f>
        <v/>
      </c>
      <c r="C261" s="27"/>
      <c r="D261" s="27"/>
      <c r="E261" s="28"/>
      <c r="F261" s="28"/>
      <c r="G261" s="64" t="str">
        <f>IF(Table1[[#This Row],[DOB]]&lt;&gt;"",((F261) - (E261))/365.25,"")</f>
        <v/>
      </c>
      <c r="H261" s="29"/>
      <c r="I261" s="30"/>
      <c r="J261" s="64" t="str">
        <f>IF(Table1[[#This Row],[Age (Yrs) 
@ Surgery]]&lt;&gt;"",IF(Table1[[#This Row],[Age (Yrs) 
@ Surgery]]&lt;=21,"21 years or less","more than 21 years"),"")</f>
        <v/>
      </c>
      <c r="K261" s="54">
        <f>IFERROR(DATEDIF(Table1[[#This Row],[Date Surgery]],Summary!$H$5,"m"),"")</f>
        <v>0</v>
      </c>
    </row>
    <row r="262" spans="2:11" ht="24.95" customHeight="1" thickBot="1">
      <c r="B262" s="62" t="str">
        <f>IFERROR(IF(Table1[[#This Row],[DOB]]&lt;&gt;"",B261+1,""),1)</f>
        <v/>
      </c>
      <c r="C262" s="27"/>
      <c r="D262" s="27"/>
      <c r="E262" s="28"/>
      <c r="F262" s="28"/>
      <c r="G262" s="64" t="str">
        <f>IF(Table1[[#This Row],[DOB]]&lt;&gt;"",((F262) - (E262))/365.25,"")</f>
        <v/>
      </c>
      <c r="H262" s="29"/>
      <c r="I262" s="30"/>
      <c r="J262" s="64" t="str">
        <f>IF(Table1[[#This Row],[Age (Yrs) 
@ Surgery]]&lt;&gt;"",IF(Table1[[#This Row],[Age (Yrs) 
@ Surgery]]&lt;=21,"21 years or less","more than 21 years"),"")</f>
        <v/>
      </c>
      <c r="K262" s="54">
        <f>IFERROR(DATEDIF(Table1[[#This Row],[Date Surgery]],Summary!$H$5,"m"),"")</f>
        <v>0</v>
      </c>
    </row>
    <row r="263" spans="2:11" ht="24.95" customHeight="1" thickBot="1">
      <c r="B263" s="62" t="str">
        <f>IFERROR(IF(Table1[[#This Row],[DOB]]&lt;&gt;"",B262+1,""),1)</f>
        <v/>
      </c>
      <c r="C263" s="27"/>
      <c r="D263" s="27"/>
      <c r="E263" s="28"/>
      <c r="F263" s="28"/>
      <c r="G263" s="64" t="str">
        <f>IF(Table1[[#This Row],[DOB]]&lt;&gt;"",((F263) - (E263))/365.25,"")</f>
        <v/>
      </c>
      <c r="H263" s="29"/>
      <c r="I263" s="30"/>
      <c r="J263" s="64" t="str">
        <f>IF(Table1[[#This Row],[Age (Yrs) 
@ Surgery]]&lt;&gt;"",IF(Table1[[#This Row],[Age (Yrs) 
@ Surgery]]&lt;=21,"21 years or less","more than 21 years"),"")</f>
        <v/>
      </c>
      <c r="K263" s="54">
        <f>IFERROR(DATEDIF(Table1[[#This Row],[Date Surgery]],Summary!$H$5,"m"),"")</f>
        <v>0</v>
      </c>
    </row>
    <row r="264" spans="2:11" ht="24.95" customHeight="1" thickBot="1">
      <c r="B264" s="62" t="str">
        <f>IFERROR(IF(Table1[[#This Row],[DOB]]&lt;&gt;"",B263+1,""),1)</f>
        <v/>
      </c>
      <c r="C264" s="27"/>
      <c r="D264" s="27"/>
      <c r="E264" s="28"/>
      <c r="F264" s="28"/>
      <c r="G264" s="64" t="str">
        <f>IF(Table1[[#This Row],[DOB]]&lt;&gt;"",((F264) - (E264))/365.25,"")</f>
        <v/>
      </c>
      <c r="H264" s="29"/>
      <c r="I264" s="30"/>
      <c r="J264" s="64" t="str">
        <f>IF(Table1[[#This Row],[Age (Yrs) 
@ Surgery]]&lt;&gt;"",IF(Table1[[#This Row],[Age (Yrs) 
@ Surgery]]&lt;=21,"21 years or less","more than 21 years"),"")</f>
        <v/>
      </c>
      <c r="K264" s="54">
        <f>IFERROR(DATEDIF(Table1[[#This Row],[Date Surgery]],Summary!$H$5,"m"),"")</f>
        <v>0</v>
      </c>
    </row>
    <row r="265" spans="2:11" ht="24.95" customHeight="1" thickBot="1">
      <c r="B265" s="62" t="str">
        <f>IFERROR(IF(Table1[[#This Row],[DOB]]&lt;&gt;"",B264+1,""),1)</f>
        <v/>
      </c>
      <c r="C265" s="27"/>
      <c r="D265" s="27"/>
      <c r="E265" s="28"/>
      <c r="F265" s="28"/>
      <c r="G265" s="64" t="str">
        <f>IF(Table1[[#This Row],[DOB]]&lt;&gt;"",((F265) - (E265))/365.25,"")</f>
        <v/>
      </c>
      <c r="H265" s="29"/>
      <c r="I265" s="30"/>
      <c r="J265" s="64" t="str">
        <f>IF(Table1[[#This Row],[Age (Yrs) 
@ Surgery]]&lt;&gt;"",IF(Table1[[#This Row],[Age (Yrs) 
@ Surgery]]&lt;=21,"21 years or less","more than 21 years"),"")</f>
        <v/>
      </c>
      <c r="K265" s="54">
        <f>IFERROR(DATEDIF(Table1[[#This Row],[Date Surgery]],Summary!$H$5,"m"),"")</f>
        <v>0</v>
      </c>
    </row>
    <row r="266" spans="2:11" ht="24.95" customHeight="1" thickBot="1">
      <c r="B266" s="62" t="str">
        <f>IFERROR(IF(Table1[[#This Row],[DOB]]&lt;&gt;"",B265+1,""),1)</f>
        <v/>
      </c>
      <c r="C266" s="27"/>
      <c r="D266" s="27"/>
      <c r="E266" s="28"/>
      <c r="F266" s="28"/>
      <c r="G266" s="64" t="str">
        <f>IF(Table1[[#This Row],[DOB]]&lt;&gt;"",((F266) - (E266))/365.25,"")</f>
        <v/>
      </c>
      <c r="H266" s="29"/>
      <c r="I266" s="30"/>
      <c r="J266" s="64" t="str">
        <f>IF(Table1[[#This Row],[Age (Yrs) 
@ Surgery]]&lt;&gt;"",IF(Table1[[#This Row],[Age (Yrs) 
@ Surgery]]&lt;=21,"21 years or less","more than 21 years"),"")</f>
        <v/>
      </c>
      <c r="K266" s="54">
        <f>IFERROR(DATEDIF(Table1[[#This Row],[Date Surgery]],Summary!$H$5,"m"),"")</f>
        <v>0</v>
      </c>
    </row>
    <row r="267" spans="2:11" ht="24.95" customHeight="1" thickBot="1">
      <c r="B267" s="62" t="str">
        <f>IFERROR(IF(Table1[[#This Row],[DOB]]&lt;&gt;"",B266+1,""),1)</f>
        <v/>
      </c>
      <c r="C267" s="27"/>
      <c r="D267" s="27"/>
      <c r="E267" s="28"/>
      <c r="F267" s="28"/>
      <c r="G267" s="64" t="str">
        <f>IF(Table1[[#This Row],[DOB]]&lt;&gt;"",((F267) - (E267))/365.25,"")</f>
        <v/>
      </c>
      <c r="H267" s="29"/>
      <c r="I267" s="30"/>
      <c r="J267" s="64" t="str">
        <f>IF(Table1[[#This Row],[Age (Yrs) 
@ Surgery]]&lt;&gt;"",IF(Table1[[#This Row],[Age (Yrs) 
@ Surgery]]&lt;=21,"21 years or less","more than 21 years"),"")</f>
        <v/>
      </c>
      <c r="K267" s="54">
        <f>IFERROR(DATEDIF(Table1[[#This Row],[Date Surgery]],Summary!$H$5,"m"),"")</f>
        <v>0</v>
      </c>
    </row>
    <row r="268" spans="2:11" ht="24.95" customHeight="1" thickBot="1">
      <c r="B268" s="62" t="str">
        <f>IFERROR(IF(Table1[[#This Row],[DOB]]&lt;&gt;"",B267+1,""),1)</f>
        <v/>
      </c>
      <c r="C268" s="27"/>
      <c r="D268" s="27"/>
      <c r="E268" s="28"/>
      <c r="F268" s="28"/>
      <c r="G268" s="64" t="str">
        <f>IF(Table1[[#This Row],[DOB]]&lt;&gt;"",((F268) - (E268))/365.25,"")</f>
        <v/>
      </c>
      <c r="H268" s="29"/>
      <c r="I268" s="30"/>
      <c r="J268" s="64" t="str">
        <f>IF(Table1[[#This Row],[Age (Yrs) 
@ Surgery]]&lt;&gt;"",IF(Table1[[#This Row],[Age (Yrs) 
@ Surgery]]&lt;=21,"21 years or less","more than 21 years"),"")</f>
        <v/>
      </c>
      <c r="K268" s="54">
        <f>IFERROR(DATEDIF(Table1[[#This Row],[Date Surgery]],Summary!$H$5,"m"),"")</f>
        <v>0</v>
      </c>
    </row>
    <row r="269" spans="2:11" ht="24.95" customHeight="1" thickBot="1">
      <c r="B269" s="62" t="str">
        <f>IFERROR(IF(Table1[[#This Row],[DOB]]&lt;&gt;"",B268+1,""),1)</f>
        <v/>
      </c>
      <c r="C269" s="27"/>
      <c r="D269" s="27"/>
      <c r="E269" s="28"/>
      <c r="F269" s="28"/>
      <c r="G269" s="64" t="str">
        <f>IF(Table1[[#This Row],[DOB]]&lt;&gt;"",((F269) - (E269))/365.25,"")</f>
        <v/>
      </c>
      <c r="H269" s="29"/>
      <c r="I269" s="30"/>
      <c r="J269" s="64" t="str">
        <f>IF(Table1[[#This Row],[Age (Yrs) 
@ Surgery]]&lt;&gt;"",IF(Table1[[#This Row],[Age (Yrs) 
@ Surgery]]&lt;=21,"21 years or less","more than 21 years"),"")</f>
        <v/>
      </c>
      <c r="K269" s="54">
        <f>IFERROR(DATEDIF(Table1[[#This Row],[Date Surgery]],Summary!$H$5,"m"),"")</f>
        <v>0</v>
      </c>
    </row>
    <row r="270" spans="2:11" ht="24.95" customHeight="1" thickBot="1">
      <c r="B270" s="62" t="str">
        <f>IFERROR(IF(Table1[[#This Row],[DOB]]&lt;&gt;"",B269+1,""),1)</f>
        <v/>
      </c>
      <c r="C270" s="27"/>
      <c r="D270" s="27"/>
      <c r="E270" s="28"/>
      <c r="F270" s="28"/>
      <c r="G270" s="64" t="str">
        <f>IF(Table1[[#This Row],[DOB]]&lt;&gt;"",((F270) - (E270))/365.25,"")</f>
        <v/>
      </c>
      <c r="H270" s="29"/>
      <c r="I270" s="30"/>
      <c r="J270" s="64" t="str">
        <f>IF(Table1[[#This Row],[Age (Yrs) 
@ Surgery]]&lt;&gt;"",IF(Table1[[#This Row],[Age (Yrs) 
@ Surgery]]&lt;=21,"21 years or less","more than 21 years"),"")</f>
        <v/>
      </c>
      <c r="K270" s="54">
        <f>IFERROR(DATEDIF(Table1[[#This Row],[Date Surgery]],Summary!$H$5,"m"),"")</f>
        <v>0</v>
      </c>
    </row>
    <row r="271" spans="2:11" ht="24.95" customHeight="1" thickBot="1">
      <c r="B271" s="62" t="str">
        <f>IFERROR(IF(Table1[[#This Row],[DOB]]&lt;&gt;"",B270+1,""),1)</f>
        <v/>
      </c>
      <c r="C271" s="27"/>
      <c r="D271" s="27"/>
      <c r="E271" s="28"/>
      <c r="F271" s="28"/>
      <c r="G271" s="64" t="str">
        <f>IF(Table1[[#This Row],[DOB]]&lt;&gt;"",((F271) - (E271))/365.25,"")</f>
        <v/>
      </c>
      <c r="H271" s="29"/>
      <c r="I271" s="30"/>
      <c r="J271" s="64" t="str">
        <f>IF(Table1[[#This Row],[Age (Yrs) 
@ Surgery]]&lt;&gt;"",IF(Table1[[#This Row],[Age (Yrs) 
@ Surgery]]&lt;=21,"21 years or less","more than 21 years"),"")</f>
        <v/>
      </c>
      <c r="K271" s="54">
        <f>IFERROR(DATEDIF(Table1[[#This Row],[Date Surgery]],Summary!$H$5,"m"),"")</f>
        <v>0</v>
      </c>
    </row>
    <row r="272" spans="2:11" ht="24.95" customHeight="1" thickBot="1">
      <c r="B272" s="62" t="str">
        <f>IFERROR(IF(Table1[[#This Row],[DOB]]&lt;&gt;"",B271+1,""),1)</f>
        <v/>
      </c>
      <c r="C272" s="27"/>
      <c r="D272" s="27"/>
      <c r="E272" s="28"/>
      <c r="F272" s="28"/>
      <c r="G272" s="64" t="str">
        <f>IF(Table1[[#This Row],[DOB]]&lt;&gt;"",((F272) - (E272))/365.25,"")</f>
        <v/>
      </c>
      <c r="H272" s="29"/>
      <c r="I272" s="30"/>
      <c r="J272" s="64" t="str">
        <f>IF(Table1[[#This Row],[Age (Yrs) 
@ Surgery]]&lt;&gt;"",IF(Table1[[#This Row],[Age (Yrs) 
@ Surgery]]&lt;=21,"21 years or less","more than 21 years"),"")</f>
        <v/>
      </c>
      <c r="K272" s="54">
        <f>IFERROR(DATEDIF(Table1[[#This Row],[Date Surgery]],Summary!$H$5,"m"),"")</f>
        <v>0</v>
      </c>
    </row>
    <row r="273" spans="2:11" ht="24.95" customHeight="1" thickBot="1">
      <c r="B273" s="62" t="str">
        <f>IFERROR(IF(Table1[[#This Row],[DOB]]&lt;&gt;"",B272+1,""),1)</f>
        <v/>
      </c>
      <c r="C273" s="27"/>
      <c r="D273" s="27"/>
      <c r="E273" s="28"/>
      <c r="F273" s="28"/>
      <c r="G273" s="64" t="str">
        <f>IF(Table1[[#This Row],[DOB]]&lt;&gt;"",((F273) - (E273))/365.25,"")</f>
        <v/>
      </c>
      <c r="H273" s="29"/>
      <c r="I273" s="30"/>
      <c r="J273" s="64" t="str">
        <f>IF(Table1[[#This Row],[Age (Yrs) 
@ Surgery]]&lt;&gt;"",IF(Table1[[#This Row],[Age (Yrs) 
@ Surgery]]&lt;=21,"21 years or less","more than 21 years"),"")</f>
        <v/>
      </c>
      <c r="K273" s="54">
        <f>IFERROR(DATEDIF(Table1[[#This Row],[Date Surgery]],Summary!$H$5,"m"),"")</f>
        <v>0</v>
      </c>
    </row>
    <row r="274" spans="2:11" ht="24.95" customHeight="1" thickBot="1">
      <c r="B274" s="62" t="str">
        <f>IFERROR(IF(Table1[[#This Row],[DOB]]&lt;&gt;"",B273+1,""),1)</f>
        <v/>
      </c>
      <c r="C274" s="27"/>
      <c r="D274" s="27"/>
      <c r="E274" s="28"/>
      <c r="F274" s="28"/>
      <c r="G274" s="64" t="str">
        <f>IF(Table1[[#This Row],[DOB]]&lt;&gt;"",((F274) - (E274))/365.25,"")</f>
        <v/>
      </c>
      <c r="H274" s="29"/>
      <c r="I274" s="30"/>
      <c r="J274" s="64" t="str">
        <f>IF(Table1[[#This Row],[Age (Yrs) 
@ Surgery]]&lt;&gt;"",IF(Table1[[#This Row],[Age (Yrs) 
@ Surgery]]&lt;=21,"21 years or less","more than 21 years"),"")</f>
        <v/>
      </c>
      <c r="K274" s="54">
        <f>IFERROR(DATEDIF(Table1[[#This Row],[Date Surgery]],Summary!$H$5,"m"),"")</f>
        <v>0</v>
      </c>
    </row>
    <row r="275" spans="2:11" ht="24.95" customHeight="1" thickBot="1">
      <c r="B275" s="62" t="str">
        <f>IFERROR(IF(Table1[[#This Row],[DOB]]&lt;&gt;"",B274+1,""),1)</f>
        <v/>
      </c>
      <c r="C275" s="27"/>
      <c r="D275" s="27"/>
      <c r="E275" s="28"/>
      <c r="F275" s="28"/>
      <c r="G275" s="64" t="str">
        <f>IF(Table1[[#This Row],[DOB]]&lt;&gt;"",((F275) - (E275))/365.25,"")</f>
        <v/>
      </c>
      <c r="H275" s="29"/>
      <c r="I275" s="30"/>
      <c r="J275" s="64" t="str">
        <f>IF(Table1[[#This Row],[Age (Yrs) 
@ Surgery]]&lt;&gt;"",IF(Table1[[#This Row],[Age (Yrs) 
@ Surgery]]&lt;=21,"21 years or less","more than 21 years"),"")</f>
        <v/>
      </c>
      <c r="K275" s="54">
        <f>IFERROR(DATEDIF(Table1[[#This Row],[Date Surgery]],Summary!$H$5,"m"),"")</f>
        <v>0</v>
      </c>
    </row>
    <row r="276" spans="2:11" ht="24.95" customHeight="1" thickBot="1">
      <c r="B276" s="62" t="str">
        <f>IFERROR(IF(Table1[[#This Row],[DOB]]&lt;&gt;"",B275+1,""),1)</f>
        <v/>
      </c>
      <c r="C276" s="27"/>
      <c r="D276" s="27"/>
      <c r="E276" s="28"/>
      <c r="F276" s="28"/>
      <c r="G276" s="64" t="str">
        <f>IF(Table1[[#This Row],[DOB]]&lt;&gt;"",((F276) - (E276))/365.25,"")</f>
        <v/>
      </c>
      <c r="H276" s="29"/>
      <c r="I276" s="30"/>
      <c r="J276" s="64" t="str">
        <f>IF(Table1[[#This Row],[Age (Yrs) 
@ Surgery]]&lt;&gt;"",IF(Table1[[#This Row],[Age (Yrs) 
@ Surgery]]&lt;=21,"21 years or less","more than 21 years"),"")</f>
        <v/>
      </c>
      <c r="K276" s="54">
        <f>IFERROR(DATEDIF(Table1[[#This Row],[Date Surgery]],Summary!$H$5,"m"),"")</f>
        <v>0</v>
      </c>
    </row>
    <row r="277" spans="2:11" ht="24.95" customHeight="1" thickBot="1">
      <c r="B277" s="62" t="str">
        <f>IFERROR(IF(Table1[[#This Row],[DOB]]&lt;&gt;"",B276+1,""),1)</f>
        <v/>
      </c>
      <c r="C277" s="27"/>
      <c r="D277" s="27"/>
      <c r="E277" s="28"/>
      <c r="F277" s="28"/>
      <c r="G277" s="64" t="str">
        <f>IF(Table1[[#This Row],[DOB]]&lt;&gt;"",((F277) - (E277))/365.25,"")</f>
        <v/>
      </c>
      <c r="H277" s="29"/>
      <c r="I277" s="30"/>
      <c r="J277" s="64" t="str">
        <f>IF(Table1[[#This Row],[Age (Yrs) 
@ Surgery]]&lt;&gt;"",IF(Table1[[#This Row],[Age (Yrs) 
@ Surgery]]&lt;=21,"21 years or less","more than 21 years"),"")</f>
        <v/>
      </c>
      <c r="K277" s="54">
        <f>IFERROR(DATEDIF(Table1[[#This Row],[Date Surgery]],Summary!$H$5,"m"),"")</f>
        <v>0</v>
      </c>
    </row>
    <row r="278" spans="2:11" ht="24.95" customHeight="1" thickBot="1">
      <c r="B278" s="62" t="str">
        <f>IFERROR(IF(Table1[[#This Row],[DOB]]&lt;&gt;"",B277+1,""),1)</f>
        <v/>
      </c>
      <c r="C278" s="27"/>
      <c r="D278" s="27"/>
      <c r="E278" s="28"/>
      <c r="F278" s="28"/>
      <c r="G278" s="64" t="str">
        <f>IF(Table1[[#This Row],[DOB]]&lt;&gt;"",((F278) - (E278))/365.25,"")</f>
        <v/>
      </c>
      <c r="H278" s="29"/>
      <c r="I278" s="30"/>
      <c r="J278" s="64" t="str">
        <f>IF(Table1[[#This Row],[Age (Yrs) 
@ Surgery]]&lt;&gt;"",IF(Table1[[#This Row],[Age (Yrs) 
@ Surgery]]&lt;=21,"21 years or less","more than 21 years"),"")</f>
        <v/>
      </c>
      <c r="K278" s="54">
        <f>IFERROR(DATEDIF(Table1[[#This Row],[Date Surgery]],Summary!$H$5,"m"),"")</f>
        <v>0</v>
      </c>
    </row>
    <row r="279" spans="2:11" ht="24.95" customHeight="1" thickBot="1">
      <c r="B279" s="62" t="str">
        <f>IFERROR(IF(Table1[[#This Row],[DOB]]&lt;&gt;"",B278+1,""),1)</f>
        <v/>
      </c>
      <c r="C279" s="27"/>
      <c r="D279" s="27"/>
      <c r="E279" s="28"/>
      <c r="F279" s="28"/>
      <c r="G279" s="64" t="str">
        <f>IF(Table1[[#This Row],[DOB]]&lt;&gt;"",((F279) - (E279))/365.25,"")</f>
        <v/>
      </c>
      <c r="H279" s="29"/>
      <c r="I279" s="30"/>
      <c r="J279" s="64" t="str">
        <f>IF(Table1[[#This Row],[Age (Yrs) 
@ Surgery]]&lt;&gt;"",IF(Table1[[#This Row],[Age (Yrs) 
@ Surgery]]&lt;=21,"21 years or less","more than 21 years"),"")</f>
        <v/>
      </c>
      <c r="K279" s="54">
        <f>IFERROR(DATEDIF(Table1[[#This Row],[Date Surgery]],Summary!$H$5,"m"),"")</f>
        <v>0</v>
      </c>
    </row>
    <row r="280" spans="2:11" ht="24.95" customHeight="1" thickBot="1">
      <c r="B280" s="62" t="str">
        <f>IFERROR(IF(Table1[[#This Row],[DOB]]&lt;&gt;"",B279+1,""),1)</f>
        <v/>
      </c>
      <c r="C280" s="27"/>
      <c r="D280" s="27"/>
      <c r="E280" s="28"/>
      <c r="F280" s="28"/>
      <c r="G280" s="64" t="str">
        <f>IF(Table1[[#This Row],[DOB]]&lt;&gt;"",((F280) - (E280))/365.25,"")</f>
        <v/>
      </c>
      <c r="H280" s="29"/>
      <c r="I280" s="30"/>
      <c r="J280" s="64" t="str">
        <f>IF(Table1[[#This Row],[Age (Yrs) 
@ Surgery]]&lt;&gt;"",IF(Table1[[#This Row],[Age (Yrs) 
@ Surgery]]&lt;=21,"21 years or less","more than 21 years"),"")</f>
        <v/>
      </c>
      <c r="K280" s="54">
        <f>IFERROR(DATEDIF(Table1[[#This Row],[Date Surgery]],Summary!$H$5,"m"),"")</f>
        <v>0</v>
      </c>
    </row>
    <row r="281" spans="2:11" ht="24.95" customHeight="1" thickBot="1">
      <c r="B281" s="62" t="str">
        <f>IFERROR(IF(Table1[[#This Row],[DOB]]&lt;&gt;"",B280+1,""),1)</f>
        <v/>
      </c>
      <c r="C281" s="27"/>
      <c r="D281" s="27"/>
      <c r="E281" s="28"/>
      <c r="F281" s="28"/>
      <c r="G281" s="64" t="str">
        <f>IF(Table1[[#This Row],[DOB]]&lt;&gt;"",((F281) - (E281))/365.25,"")</f>
        <v/>
      </c>
      <c r="H281" s="29"/>
      <c r="I281" s="30"/>
      <c r="J281" s="64" t="str">
        <f>IF(Table1[[#This Row],[Age (Yrs) 
@ Surgery]]&lt;&gt;"",IF(Table1[[#This Row],[Age (Yrs) 
@ Surgery]]&lt;=21,"21 years or less","more than 21 years"),"")</f>
        <v/>
      </c>
      <c r="K281" s="54">
        <f>IFERROR(DATEDIF(Table1[[#This Row],[Date Surgery]],Summary!$H$5,"m"),"")</f>
        <v>0</v>
      </c>
    </row>
    <row r="282" spans="2:11" ht="24.95" customHeight="1" thickBot="1">
      <c r="B282" s="62" t="str">
        <f>IFERROR(IF(Table1[[#This Row],[DOB]]&lt;&gt;"",B281+1,""),1)</f>
        <v/>
      </c>
      <c r="C282" s="27"/>
      <c r="D282" s="27"/>
      <c r="E282" s="28"/>
      <c r="F282" s="28"/>
      <c r="G282" s="64" t="str">
        <f>IF(Table1[[#This Row],[DOB]]&lt;&gt;"",((F282) - (E282))/365.25,"")</f>
        <v/>
      </c>
      <c r="H282" s="29"/>
      <c r="I282" s="30"/>
      <c r="J282" s="64" t="str">
        <f>IF(Table1[[#This Row],[Age (Yrs) 
@ Surgery]]&lt;&gt;"",IF(Table1[[#This Row],[Age (Yrs) 
@ Surgery]]&lt;=21,"21 years or less","more than 21 years"),"")</f>
        <v/>
      </c>
      <c r="K282" s="54">
        <f>IFERROR(DATEDIF(Table1[[#This Row],[Date Surgery]],Summary!$H$5,"m"),"")</f>
        <v>0</v>
      </c>
    </row>
    <row r="283" spans="2:11" ht="24.95" customHeight="1" thickBot="1">
      <c r="B283" s="62" t="str">
        <f>IFERROR(IF(Table1[[#This Row],[DOB]]&lt;&gt;"",B282+1,""),1)</f>
        <v/>
      </c>
      <c r="C283" s="27"/>
      <c r="D283" s="27"/>
      <c r="E283" s="28"/>
      <c r="F283" s="28"/>
      <c r="G283" s="64" t="str">
        <f>IF(Table1[[#This Row],[DOB]]&lt;&gt;"",((F283) - (E283))/365.25,"")</f>
        <v/>
      </c>
      <c r="H283" s="29"/>
      <c r="I283" s="30"/>
      <c r="J283" s="64" t="str">
        <f>IF(Table1[[#This Row],[Age (Yrs) 
@ Surgery]]&lt;&gt;"",IF(Table1[[#This Row],[Age (Yrs) 
@ Surgery]]&lt;=21,"21 years or less","more than 21 years"),"")</f>
        <v/>
      </c>
      <c r="K283" s="54">
        <f>IFERROR(DATEDIF(Table1[[#This Row],[Date Surgery]],Summary!$H$5,"m"),"")</f>
        <v>0</v>
      </c>
    </row>
    <row r="284" spans="2:11" ht="24.95" customHeight="1" thickBot="1">
      <c r="B284" s="62" t="str">
        <f>IFERROR(IF(Table1[[#This Row],[DOB]]&lt;&gt;"",B283+1,""),1)</f>
        <v/>
      </c>
      <c r="C284" s="27"/>
      <c r="D284" s="27"/>
      <c r="E284" s="28"/>
      <c r="F284" s="28"/>
      <c r="G284" s="64" t="str">
        <f>IF(Table1[[#This Row],[DOB]]&lt;&gt;"",((F284) - (E284))/365.25,"")</f>
        <v/>
      </c>
      <c r="H284" s="29"/>
      <c r="I284" s="30"/>
      <c r="J284" s="64" t="str">
        <f>IF(Table1[[#This Row],[Age (Yrs) 
@ Surgery]]&lt;&gt;"",IF(Table1[[#This Row],[Age (Yrs) 
@ Surgery]]&lt;=21,"21 years or less","more than 21 years"),"")</f>
        <v/>
      </c>
      <c r="K284" s="54">
        <f>IFERROR(DATEDIF(Table1[[#This Row],[Date Surgery]],Summary!$H$5,"m"),"")</f>
        <v>0</v>
      </c>
    </row>
    <row r="285" spans="2:11" ht="24.95" customHeight="1" thickBot="1">
      <c r="B285" s="62" t="str">
        <f>IFERROR(IF(Table1[[#This Row],[DOB]]&lt;&gt;"",B284+1,""),1)</f>
        <v/>
      </c>
      <c r="C285" s="27"/>
      <c r="D285" s="27"/>
      <c r="E285" s="28"/>
      <c r="F285" s="28"/>
      <c r="G285" s="64" t="str">
        <f>IF(Table1[[#This Row],[DOB]]&lt;&gt;"",((F285) - (E285))/365.25,"")</f>
        <v/>
      </c>
      <c r="H285" s="29"/>
      <c r="I285" s="30"/>
      <c r="J285" s="64" t="str">
        <f>IF(Table1[[#This Row],[Age (Yrs) 
@ Surgery]]&lt;&gt;"",IF(Table1[[#This Row],[Age (Yrs) 
@ Surgery]]&lt;=21,"21 years or less","more than 21 years"),"")</f>
        <v/>
      </c>
      <c r="K285" s="54">
        <f>IFERROR(DATEDIF(Table1[[#This Row],[Date Surgery]],Summary!$H$5,"m"),"")</f>
        <v>0</v>
      </c>
    </row>
    <row r="286" spans="2:11" ht="24.95" customHeight="1" thickBot="1">
      <c r="B286" s="62" t="str">
        <f>IFERROR(IF(Table1[[#This Row],[DOB]]&lt;&gt;"",B285+1,""),1)</f>
        <v/>
      </c>
      <c r="C286" s="27"/>
      <c r="D286" s="27"/>
      <c r="E286" s="28"/>
      <c r="F286" s="28"/>
      <c r="G286" s="64" t="str">
        <f>IF(Table1[[#This Row],[DOB]]&lt;&gt;"",((F286) - (E286))/365.25,"")</f>
        <v/>
      </c>
      <c r="H286" s="29"/>
      <c r="I286" s="30"/>
      <c r="J286" s="64" t="str">
        <f>IF(Table1[[#This Row],[Age (Yrs) 
@ Surgery]]&lt;&gt;"",IF(Table1[[#This Row],[Age (Yrs) 
@ Surgery]]&lt;=21,"21 years or less","more than 21 years"),"")</f>
        <v/>
      </c>
      <c r="K286" s="54">
        <f>IFERROR(DATEDIF(Table1[[#This Row],[Date Surgery]],Summary!$H$5,"m"),"")</f>
        <v>0</v>
      </c>
    </row>
    <row r="287" spans="2:11" ht="24.95" customHeight="1" thickBot="1">
      <c r="B287" s="62" t="str">
        <f>IFERROR(IF(Table1[[#This Row],[DOB]]&lt;&gt;"",B286+1,""),1)</f>
        <v/>
      </c>
      <c r="C287" s="27"/>
      <c r="D287" s="27"/>
      <c r="E287" s="28"/>
      <c r="F287" s="28"/>
      <c r="G287" s="64" t="str">
        <f>IF(Table1[[#This Row],[DOB]]&lt;&gt;"",((F287) - (E287))/365.25,"")</f>
        <v/>
      </c>
      <c r="H287" s="29"/>
      <c r="I287" s="30"/>
      <c r="J287" s="64" t="str">
        <f>IF(Table1[[#This Row],[Age (Yrs) 
@ Surgery]]&lt;&gt;"",IF(Table1[[#This Row],[Age (Yrs) 
@ Surgery]]&lt;=21,"21 years or less","more than 21 years"),"")</f>
        <v/>
      </c>
      <c r="K287" s="54">
        <f>IFERROR(DATEDIF(Table1[[#This Row],[Date Surgery]],Summary!$H$5,"m"),"")</f>
        <v>0</v>
      </c>
    </row>
    <row r="288" spans="2:11" ht="24.95" customHeight="1" thickBot="1">
      <c r="B288" s="62" t="str">
        <f>IFERROR(IF(Table1[[#This Row],[DOB]]&lt;&gt;"",B287+1,""),1)</f>
        <v/>
      </c>
      <c r="C288" s="27"/>
      <c r="D288" s="27"/>
      <c r="E288" s="28"/>
      <c r="F288" s="28"/>
      <c r="G288" s="64" t="str">
        <f>IF(Table1[[#This Row],[DOB]]&lt;&gt;"",((F288) - (E288))/365.25,"")</f>
        <v/>
      </c>
      <c r="H288" s="29"/>
      <c r="I288" s="30"/>
      <c r="J288" s="64" t="str">
        <f>IF(Table1[[#This Row],[Age (Yrs) 
@ Surgery]]&lt;&gt;"",IF(Table1[[#This Row],[Age (Yrs) 
@ Surgery]]&lt;=21,"21 years or less","more than 21 years"),"")</f>
        <v/>
      </c>
      <c r="K288" s="54">
        <f>IFERROR(DATEDIF(Table1[[#This Row],[Date Surgery]],Summary!$H$5,"m"),"")</f>
        <v>0</v>
      </c>
    </row>
    <row r="289" spans="2:11" ht="24.95" customHeight="1" thickBot="1">
      <c r="B289" s="62" t="str">
        <f>IFERROR(IF(Table1[[#This Row],[DOB]]&lt;&gt;"",B288+1,""),1)</f>
        <v/>
      </c>
      <c r="C289" s="27"/>
      <c r="D289" s="27"/>
      <c r="E289" s="28"/>
      <c r="F289" s="28"/>
      <c r="G289" s="64" t="str">
        <f>IF(Table1[[#This Row],[DOB]]&lt;&gt;"",((F289) - (E289))/365.25,"")</f>
        <v/>
      </c>
      <c r="H289" s="29"/>
      <c r="I289" s="30"/>
      <c r="J289" s="64" t="str">
        <f>IF(Table1[[#This Row],[Age (Yrs) 
@ Surgery]]&lt;&gt;"",IF(Table1[[#This Row],[Age (Yrs) 
@ Surgery]]&lt;=21,"21 years or less","more than 21 years"),"")</f>
        <v/>
      </c>
      <c r="K289" s="54">
        <f>IFERROR(DATEDIF(Table1[[#This Row],[Date Surgery]],Summary!$H$5,"m"),"")</f>
        <v>0</v>
      </c>
    </row>
    <row r="290" spans="2:11" ht="24.95" customHeight="1" thickBot="1">
      <c r="B290" s="62" t="str">
        <f>IFERROR(IF(Table1[[#This Row],[DOB]]&lt;&gt;"",B289+1,""),1)</f>
        <v/>
      </c>
      <c r="C290" s="27"/>
      <c r="D290" s="27"/>
      <c r="E290" s="28"/>
      <c r="F290" s="28"/>
      <c r="G290" s="64" t="str">
        <f>IF(Table1[[#This Row],[DOB]]&lt;&gt;"",((F290) - (E290))/365.25,"")</f>
        <v/>
      </c>
      <c r="H290" s="29"/>
      <c r="I290" s="30"/>
      <c r="J290" s="64" t="str">
        <f>IF(Table1[[#This Row],[Age (Yrs) 
@ Surgery]]&lt;&gt;"",IF(Table1[[#This Row],[Age (Yrs) 
@ Surgery]]&lt;=21,"21 years or less","more than 21 years"),"")</f>
        <v/>
      </c>
      <c r="K290" s="54">
        <f>IFERROR(DATEDIF(Table1[[#This Row],[Date Surgery]],Summary!$H$5,"m"),"")</f>
        <v>0</v>
      </c>
    </row>
    <row r="291" spans="2:11" ht="24.95" customHeight="1" thickBot="1">
      <c r="B291" s="62" t="str">
        <f>IFERROR(IF(Table1[[#This Row],[DOB]]&lt;&gt;"",B290+1,""),1)</f>
        <v/>
      </c>
      <c r="C291" s="27"/>
      <c r="D291" s="27"/>
      <c r="E291" s="28"/>
      <c r="F291" s="28"/>
      <c r="G291" s="64" t="str">
        <f>IF(Table1[[#This Row],[DOB]]&lt;&gt;"",((F291) - (E291))/365.25,"")</f>
        <v/>
      </c>
      <c r="H291" s="29"/>
      <c r="I291" s="30"/>
      <c r="J291" s="64" t="str">
        <f>IF(Table1[[#This Row],[Age (Yrs) 
@ Surgery]]&lt;&gt;"",IF(Table1[[#This Row],[Age (Yrs) 
@ Surgery]]&lt;=21,"21 years or less","more than 21 years"),"")</f>
        <v/>
      </c>
      <c r="K291" s="54">
        <f>IFERROR(DATEDIF(Table1[[#This Row],[Date Surgery]],Summary!$H$5,"m"),"")</f>
        <v>0</v>
      </c>
    </row>
    <row r="292" spans="2:11" ht="24.95" customHeight="1" thickBot="1">
      <c r="B292" s="62" t="str">
        <f>IFERROR(IF(Table1[[#This Row],[DOB]]&lt;&gt;"",B291+1,""),1)</f>
        <v/>
      </c>
      <c r="C292" s="27"/>
      <c r="D292" s="27"/>
      <c r="E292" s="28"/>
      <c r="F292" s="28"/>
      <c r="G292" s="64" t="str">
        <f>IF(Table1[[#This Row],[DOB]]&lt;&gt;"",((F292) - (E292))/365.25,"")</f>
        <v/>
      </c>
      <c r="H292" s="29"/>
      <c r="I292" s="30"/>
      <c r="J292" s="64" t="str">
        <f>IF(Table1[[#This Row],[Age (Yrs) 
@ Surgery]]&lt;&gt;"",IF(Table1[[#This Row],[Age (Yrs) 
@ Surgery]]&lt;=21,"21 years or less","more than 21 years"),"")</f>
        <v/>
      </c>
      <c r="K292" s="54">
        <f>IFERROR(DATEDIF(Table1[[#This Row],[Date Surgery]],Summary!$H$5,"m"),"")</f>
        <v>0</v>
      </c>
    </row>
    <row r="293" spans="2:11" ht="24.95" customHeight="1" thickBot="1">
      <c r="B293" s="62" t="str">
        <f>IFERROR(IF(Table1[[#This Row],[DOB]]&lt;&gt;"",B292+1,""),1)</f>
        <v/>
      </c>
      <c r="C293" s="27"/>
      <c r="D293" s="27"/>
      <c r="E293" s="28"/>
      <c r="F293" s="28"/>
      <c r="G293" s="64" t="str">
        <f>IF(Table1[[#This Row],[DOB]]&lt;&gt;"",((F293) - (E293))/365.25,"")</f>
        <v/>
      </c>
      <c r="H293" s="29"/>
      <c r="I293" s="30"/>
      <c r="J293" s="64" t="str">
        <f>IF(Table1[[#This Row],[Age (Yrs) 
@ Surgery]]&lt;&gt;"",IF(Table1[[#This Row],[Age (Yrs) 
@ Surgery]]&lt;=21,"21 years or less","more than 21 years"),"")</f>
        <v/>
      </c>
      <c r="K293" s="54">
        <f>IFERROR(DATEDIF(Table1[[#This Row],[Date Surgery]],Summary!$H$5,"m"),"")</f>
        <v>0</v>
      </c>
    </row>
    <row r="294" spans="2:11" ht="24.95" customHeight="1" thickBot="1">
      <c r="B294" s="62" t="str">
        <f>IFERROR(IF(Table1[[#This Row],[DOB]]&lt;&gt;"",B293+1,""),1)</f>
        <v/>
      </c>
      <c r="C294" s="27"/>
      <c r="D294" s="27"/>
      <c r="E294" s="28"/>
      <c r="F294" s="28"/>
      <c r="G294" s="64" t="str">
        <f>IF(Table1[[#This Row],[DOB]]&lt;&gt;"",((F294) - (E294))/365.25,"")</f>
        <v/>
      </c>
      <c r="H294" s="29"/>
      <c r="I294" s="30"/>
      <c r="J294" s="64" t="str">
        <f>IF(Table1[[#This Row],[Age (Yrs) 
@ Surgery]]&lt;&gt;"",IF(Table1[[#This Row],[Age (Yrs) 
@ Surgery]]&lt;=21,"21 years or less","more than 21 years"),"")</f>
        <v/>
      </c>
      <c r="K294" s="54">
        <f>IFERROR(DATEDIF(Table1[[#This Row],[Date Surgery]],Summary!$H$5,"m"),"")</f>
        <v>0</v>
      </c>
    </row>
    <row r="295" spans="2:11" ht="24.95" customHeight="1" thickBot="1">
      <c r="B295" s="62" t="str">
        <f>IFERROR(IF(Table1[[#This Row],[DOB]]&lt;&gt;"",B294+1,""),1)</f>
        <v/>
      </c>
      <c r="C295" s="27"/>
      <c r="D295" s="27"/>
      <c r="E295" s="28"/>
      <c r="F295" s="28"/>
      <c r="G295" s="64" t="str">
        <f>IF(Table1[[#This Row],[DOB]]&lt;&gt;"",((F295) - (E295))/365.25,"")</f>
        <v/>
      </c>
      <c r="H295" s="29"/>
      <c r="I295" s="30"/>
      <c r="J295" s="64" t="str">
        <f>IF(Table1[[#This Row],[Age (Yrs) 
@ Surgery]]&lt;&gt;"",IF(Table1[[#This Row],[Age (Yrs) 
@ Surgery]]&lt;=21,"21 years or less","more than 21 years"),"")</f>
        <v/>
      </c>
      <c r="K295" s="54">
        <f>IFERROR(DATEDIF(Table1[[#This Row],[Date Surgery]],Summary!$H$5,"m"),"")</f>
        <v>0</v>
      </c>
    </row>
    <row r="296" spans="2:11" ht="24.95" customHeight="1" thickBot="1">
      <c r="B296" s="62" t="str">
        <f>IFERROR(IF(Table1[[#This Row],[DOB]]&lt;&gt;"",B295+1,""),1)</f>
        <v/>
      </c>
      <c r="C296" s="27"/>
      <c r="D296" s="27"/>
      <c r="E296" s="28"/>
      <c r="F296" s="28"/>
      <c r="G296" s="64" t="str">
        <f>IF(Table1[[#This Row],[DOB]]&lt;&gt;"",((F296) - (E296))/365.25,"")</f>
        <v/>
      </c>
      <c r="H296" s="29"/>
      <c r="I296" s="30"/>
      <c r="J296" s="64" t="str">
        <f>IF(Table1[[#This Row],[Age (Yrs) 
@ Surgery]]&lt;&gt;"",IF(Table1[[#This Row],[Age (Yrs) 
@ Surgery]]&lt;=21,"21 years or less","more than 21 years"),"")</f>
        <v/>
      </c>
      <c r="K296" s="54">
        <f>IFERROR(DATEDIF(Table1[[#This Row],[Date Surgery]],Summary!$H$5,"m"),"")</f>
        <v>0</v>
      </c>
    </row>
    <row r="297" spans="2:11" ht="24.95" customHeight="1" thickBot="1">
      <c r="B297" s="62" t="str">
        <f>IFERROR(IF(Table1[[#This Row],[DOB]]&lt;&gt;"",B296+1,""),1)</f>
        <v/>
      </c>
      <c r="C297" s="27"/>
      <c r="D297" s="27"/>
      <c r="E297" s="28"/>
      <c r="F297" s="28"/>
      <c r="G297" s="64" t="str">
        <f>IF(Table1[[#This Row],[DOB]]&lt;&gt;"",((F297) - (E297))/365.25,"")</f>
        <v/>
      </c>
      <c r="H297" s="29"/>
      <c r="I297" s="30"/>
      <c r="J297" s="64" t="str">
        <f>IF(Table1[[#This Row],[Age (Yrs) 
@ Surgery]]&lt;&gt;"",IF(Table1[[#This Row],[Age (Yrs) 
@ Surgery]]&lt;=21,"21 years or less","more than 21 years"),"")</f>
        <v/>
      </c>
      <c r="K297" s="54">
        <f>IFERROR(DATEDIF(Table1[[#This Row],[Date Surgery]],Summary!$H$5,"m"),"")</f>
        <v>0</v>
      </c>
    </row>
    <row r="298" spans="2:11" ht="24.95" customHeight="1" thickBot="1">
      <c r="B298" s="62" t="str">
        <f>IFERROR(IF(Table1[[#This Row],[DOB]]&lt;&gt;"",B297+1,""),1)</f>
        <v/>
      </c>
      <c r="C298" s="27"/>
      <c r="D298" s="27"/>
      <c r="E298" s="28"/>
      <c r="F298" s="28"/>
      <c r="G298" s="64" t="str">
        <f>IF(Table1[[#This Row],[DOB]]&lt;&gt;"",((F298) - (E298))/365.25,"")</f>
        <v/>
      </c>
      <c r="H298" s="29"/>
      <c r="I298" s="30"/>
      <c r="J298" s="64" t="str">
        <f>IF(Table1[[#This Row],[Age (Yrs) 
@ Surgery]]&lt;&gt;"",IF(Table1[[#This Row],[Age (Yrs) 
@ Surgery]]&lt;=21,"21 years or less","more than 21 years"),"")</f>
        <v/>
      </c>
      <c r="K298" s="54">
        <f>IFERROR(DATEDIF(Table1[[#This Row],[Date Surgery]],Summary!$H$5,"m"),"")</f>
        <v>0</v>
      </c>
    </row>
    <row r="299" spans="2:11" ht="24.95" customHeight="1" thickBot="1">
      <c r="B299" s="62" t="str">
        <f>IFERROR(IF(Table1[[#This Row],[DOB]]&lt;&gt;"",B298+1,""),1)</f>
        <v/>
      </c>
      <c r="C299" s="27"/>
      <c r="D299" s="27"/>
      <c r="E299" s="28"/>
      <c r="F299" s="28"/>
      <c r="G299" s="64" t="str">
        <f>IF(Table1[[#This Row],[DOB]]&lt;&gt;"",((F299) - (E299))/365.25,"")</f>
        <v/>
      </c>
      <c r="H299" s="29"/>
      <c r="I299" s="30"/>
      <c r="J299" s="64" t="str">
        <f>IF(Table1[[#This Row],[Age (Yrs) 
@ Surgery]]&lt;&gt;"",IF(Table1[[#This Row],[Age (Yrs) 
@ Surgery]]&lt;=21,"21 years or less","more than 21 years"),"")</f>
        <v/>
      </c>
      <c r="K299" s="54">
        <f>IFERROR(DATEDIF(Table1[[#This Row],[Date Surgery]],Summary!$H$5,"m"),"")</f>
        <v>0</v>
      </c>
    </row>
    <row r="300" spans="2:11" ht="24.95" customHeight="1" thickBot="1">
      <c r="B300" s="62" t="str">
        <f>IFERROR(IF(Table1[[#This Row],[DOB]]&lt;&gt;"",B299+1,""),1)</f>
        <v/>
      </c>
      <c r="C300" s="27"/>
      <c r="D300" s="27"/>
      <c r="E300" s="28"/>
      <c r="F300" s="28"/>
      <c r="G300" s="64" t="str">
        <f>IF(Table1[[#This Row],[DOB]]&lt;&gt;"",((F300) - (E300))/365.25,"")</f>
        <v/>
      </c>
      <c r="H300" s="29"/>
      <c r="I300" s="30"/>
      <c r="J300" s="64" t="str">
        <f>IF(Table1[[#This Row],[Age (Yrs) 
@ Surgery]]&lt;&gt;"",IF(Table1[[#This Row],[Age (Yrs) 
@ Surgery]]&lt;=21,"21 years or less","more than 21 years"),"")</f>
        <v/>
      </c>
      <c r="K300" s="54">
        <f>IFERROR(DATEDIF(Table1[[#This Row],[Date Surgery]],Summary!$H$5,"m"),"")</f>
        <v>0</v>
      </c>
    </row>
    <row r="301" spans="2:11" ht="24.95" customHeight="1" thickBot="1">
      <c r="B301" s="62" t="str">
        <f>IFERROR(IF(Table1[[#This Row],[DOB]]&lt;&gt;"",B300+1,""),1)</f>
        <v/>
      </c>
      <c r="C301" s="27"/>
      <c r="D301" s="27"/>
      <c r="E301" s="28"/>
      <c r="F301" s="28"/>
      <c r="G301" s="64" t="str">
        <f>IF(Table1[[#This Row],[DOB]]&lt;&gt;"",((F301) - (E301))/365.25,"")</f>
        <v/>
      </c>
      <c r="H301" s="29"/>
      <c r="I301" s="30"/>
      <c r="J301" s="64" t="str">
        <f>IF(Table1[[#This Row],[Age (Yrs) 
@ Surgery]]&lt;&gt;"",IF(Table1[[#This Row],[Age (Yrs) 
@ Surgery]]&lt;=21,"21 years or less","more than 21 years"),"")</f>
        <v/>
      </c>
      <c r="K301" s="54">
        <f>IFERROR(DATEDIF(Table1[[#This Row],[Date Surgery]],Summary!$H$5,"m"),"")</f>
        <v>0</v>
      </c>
    </row>
    <row r="302" spans="2:11" ht="24.95" customHeight="1" thickBot="1">
      <c r="B302" s="62" t="str">
        <f>IFERROR(IF(Table1[[#This Row],[DOB]]&lt;&gt;"",B301+1,""),1)</f>
        <v/>
      </c>
      <c r="C302" s="27"/>
      <c r="D302" s="27"/>
      <c r="E302" s="28"/>
      <c r="F302" s="28"/>
      <c r="G302" s="64" t="str">
        <f>IF(Table1[[#This Row],[DOB]]&lt;&gt;"",((F302) - (E302))/365.25,"")</f>
        <v/>
      </c>
      <c r="H302" s="29"/>
      <c r="I302" s="30"/>
      <c r="J302" s="64" t="str">
        <f>IF(Table1[[#This Row],[Age (Yrs) 
@ Surgery]]&lt;&gt;"",IF(Table1[[#This Row],[Age (Yrs) 
@ Surgery]]&lt;=21,"21 years or less","more than 21 years"),"")</f>
        <v/>
      </c>
      <c r="K302" s="54">
        <f>IFERROR(DATEDIF(Table1[[#This Row],[Date Surgery]],Summary!$H$5,"m"),"")</f>
        <v>0</v>
      </c>
    </row>
    <row r="303" spans="2:11" ht="24.95" customHeight="1" thickBot="1">
      <c r="B303" s="62" t="str">
        <f>IFERROR(IF(Table1[[#This Row],[DOB]]&lt;&gt;"",B302+1,""),1)</f>
        <v/>
      </c>
      <c r="C303" s="27"/>
      <c r="D303" s="27"/>
      <c r="E303" s="28"/>
      <c r="F303" s="28"/>
      <c r="G303" s="64" t="str">
        <f>IF(Table1[[#This Row],[DOB]]&lt;&gt;"",((F303) - (E303))/365.25,"")</f>
        <v/>
      </c>
      <c r="H303" s="29"/>
      <c r="I303" s="30"/>
      <c r="J303" s="64" t="str">
        <f>IF(Table1[[#This Row],[Age (Yrs) 
@ Surgery]]&lt;&gt;"",IF(Table1[[#This Row],[Age (Yrs) 
@ Surgery]]&lt;=21,"21 years or less","more than 21 years"),"")</f>
        <v/>
      </c>
      <c r="K303" s="54">
        <f>IFERROR(DATEDIF(Table1[[#This Row],[Date Surgery]],Summary!$H$5,"m"),"")</f>
        <v>0</v>
      </c>
    </row>
    <row r="304" spans="2:11" ht="24.95" customHeight="1" thickBot="1">
      <c r="B304" s="62" t="str">
        <f>IFERROR(IF(Table1[[#This Row],[DOB]]&lt;&gt;"",B303+1,""),1)</f>
        <v/>
      </c>
      <c r="C304" s="27"/>
      <c r="D304" s="27"/>
      <c r="E304" s="28"/>
      <c r="F304" s="28"/>
      <c r="G304" s="64" t="str">
        <f>IF(Table1[[#This Row],[DOB]]&lt;&gt;"",((F304) - (E304))/365.25,"")</f>
        <v/>
      </c>
      <c r="H304" s="29"/>
      <c r="I304" s="30"/>
      <c r="J304" s="64" t="str">
        <f>IF(Table1[[#This Row],[Age (Yrs) 
@ Surgery]]&lt;&gt;"",IF(Table1[[#This Row],[Age (Yrs) 
@ Surgery]]&lt;=21,"21 years or less","more than 21 years"),"")</f>
        <v/>
      </c>
      <c r="K304" s="54">
        <f>IFERROR(DATEDIF(Table1[[#This Row],[Date Surgery]],Summary!$H$5,"m"),"")</f>
        <v>0</v>
      </c>
    </row>
    <row r="305" spans="2:11" ht="24.95" customHeight="1" thickBot="1">
      <c r="B305" s="62" t="str">
        <f>IFERROR(IF(Table1[[#This Row],[DOB]]&lt;&gt;"",B304+1,""),1)</f>
        <v/>
      </c>
      <c r="C305" s="27"/>
      <c r="D305" s="27"/>
      <c r="E305" s="28"/>
      <c r="F305" s="28"/>
      <c r="G305" s="64" t="str">
        <f>IF(Table1[[#This Row],[DOB]]&lt;&gt;"",((F305) - (E305))/365.25,"")</f>
        <v/>
      </c>
      <c r="H305" s="29"/>
      <c r="I305" s="30"/>
      <c r="J305" s="64" t="str">
        <f>IF(Table1[[#This Row],[Age (Yrs) 
@ Surgery]]&lt;&gt;"",IF(Table1[[#This Row],[Age (Yrs) 
@ Surgery]]&lt;=21,"21 years or less","more than 21 years"),"")</f>
        <v/>
      </c>
      <c r="K305" s="54">
        <f>IFERROR(DATEDIF(Table1[[#This Row],[Date Surgery]],Summary!$H$5,"m"),"")</f>
        <v>0</v>
      </c>
    </row>
    <row r="306" spans="2:11" ht="24.95" customHeight="1" thickBot="1">
      <c r="B306" s="62" t="str">
        <f>IFERROR(IF(Table1[[#This Row],[DOB]]&lt;&gt;"",B305+1,""),1)</f>
        <v/>
      </c>
      <c r="C306" s="27"/>
      <c r="D306" s="27"/>
      <c r="E306" s="28"/>
      <c r="F306" s="28"/>
      <c r="G306" s="64" t="str">
        <f>IF(Table1[[#This Row],[DOB]]&lt;&gt;"",((F306) - (E306))/365.25,"")</f>
        <v/>
      </c>
      <c r="H306" s="29"/>
      <c r="I306" s="30"/>
      <c r="J306" s="64" t="str">
        <f>IF(Table1[[#This Row],[Age (Yrs) 
@ Surgery]]&lt;&gt;"",IF(Table1[[#This Row],[Age (Yrs) 
@ Surgery]]&lt;=21,"21 years or less","more than 21 years"),"")</f>
        <v/>
      </c>
      <c r="K306" s="54">
        <f>IFERROR(DATEDIF(Table1[[#This Row],[Date Surgery]],Summary!$H$5,"m"),"")</f>
        <v>0</v>
      </c>
    </row>
    <row r="307" spans="2:11" ht="24.95" customHeight="1" thickBot="1">
      <c r="B307" s="62" t="str">
        <f>IFERROR(IF(Table1[[#This Row],[DOB]]&lt;&gt;"",B306+1,""),1)</f>
        <v/>
      </c>
      <c r="C307" s="27"/>
      <c r="D307" s="27"/>
      <c r="E307" s="28"/>
      <c r="F307" s="28"/>
      <c r="G307" s="64" t="str">
        <f>IF(Table1[[#This Row],[DOB]]&lt;&gt;"",((F307) - (E307))/365.25,"")</f>
        <v/>
      </c>
      <c r="H307" s="29"/>
      <c r="I307" s="30"/>
      <c r="J307" s="64" t="str">
        <f>IF(Table1[[#This Row],[Age (Yrs) 
@ Surgery]]&lt;&gt;"",IF(Table1[[#This Row],[Age (Yrs) 
@ Surgery]]&lt;=21,"21 years or less","more than 21 years"),"")</f>
        <v/>
      </c>
      <c r="K307" s="54">
        <f>IFERROR(DATEDIF(Table1[[#This Row],[Date Surgery]],Summary!$H$5,"m"),"")</f>
        <v>0</v>
      </c>
    </row>
    <row r="308" spans="2:11" ht="24.95" customHeight="1" thickBot="1">
      <c r="B308" s="62" t="str">
        <f>IFERROR(IF(Table1[[#This Row],[DOB]]&lt;&gt;"",B307+1,""),1)</f>
        <v/>
      </c>
      <c r="C308" s="27"/>
      <c r="D308" s="27"/>
      <c r="E308" s="28"/>
      <c r="F308" s="28"/>
      <c r="G308" s="64" t="str">
        <f>IF(Table1[[#This Row],[DOB]]&lt;&gt;"",((F308) - (E308))/365.25,"")</f>
        <v/>
      </c>
      <c r="H308" s="29"/>
      <c r="I308" s="30"/>
      <c r="J308" s="64" t="str">
        <f>IF(Table1[[#This Row],[Age (Yrs) 
@ Surgery]]&lt;&gt;"",IF(Table1[[#This Row],[Age (Yrs) 
@ Surgery]]&lt;=21,"21 years or less","more than 21 years"),"")</f>
        <v/>
      </c>
      <c r="K308" s="54">
        <f>IFERROR(DATEDIF(Table1[[#This Row],[Date Surgery]],Summary!$H$5,"m"),"")</f>
        <v>0</v>
      </c>
    </row>
    <row r="309" spans="2:11" ht="24.95" customHeight="1" thickBot="1">
      <c r="B309" s="62" t="str">
        <f>IFERROR(IF(Table1[[#This Row],[DOB]]&lt;&gt;"",B308+1,""),1)</f>
        <v/>
      </c>
      <c r="C309" s="27"/>
      <c r="D309" s="27"/>
      <c r="E309" s="28"/>
      <c r="F309" s="28"/>
      <c r="G309" s="64" t="str">
        <f>IF(Table1[[#This Row],[DOB]]&lt;&gt;"",((F309) - (E309))/365.25,"")</f>
        <v/>
      </c>
      <c r="H309" s="29"/>
      <c r="I309" s="30"/>
      <c r="J309" s="64" t="str">
        <f>IF(Table1[[#This Row],[Age (Yrs) 
@ Surgery]]&lt;&gt;"",IF(Table1[[#This Row],[Age (Yrs) 
@ Surgery]]&lt;=21,"21 years or less","more than 21 years"),"")</f>
        <v/>
      </c>
      <c r="K309" s="54">
        <f>IFERROR(DATEDIF(Table1[[#This Row],[Date Surgery]],Summary!$H$5,"m"),"")</f>
        <v>0</v>
      </c>
    </row>
    <row r="310" spans="2:11" ht="24.95" customHeight="1" thickBot="1">
      <c r="B310" s="62" t="str">
        <f>IFERROR(IF(Table1[[#This Row],[DOB]]&lt;&gt;"",B309+1,""),1)</f>
        <v/>
      </c>
      <c r="C310" s="27"/>
      <c r="D310" s="27"/>
      <c r="E310" s="28"/>
      <c r="F310" s="28"/>
      <c r="G310" s="64" t="str">
        <f>IF(Table1[[#This Row],[DOB]]&lt;&gt;"",((F310) - (E310))/365.25,"")</f>
        <v/>
      </c>
      <c r="H310" s="29"/>
      <c r="I310" s="30"/>
      <c r="J310" s="64" t="str">
        <f>IF(Table1[[#This Row],[Age (Yrs) 
@ Surgery]]&lt;&gt;"",IF(Table1[[#This Row],[Age (Yrs) 
@ Surgery]]&lt;=21,"21 years or less","more than 21 years"),"")</f>
        <v/>
      </c>
      <c r="K310" s="54">
        <f>IFERROR(DATEDIF(Table1[[#This Row],[Date Surgery]],Summary!$H$5,"m"),"")</f>
        <v>0</v>
      </c>
    </row>
    <row r="311" spans="2:11" ht="24.95" customHeight="1" thickBot="1">
      <c r="B311" s="62" t="str">
        <f>IFERROR(IF(Table1[[#This Row],[DOB]]&lt;&gt;"",B310+1,""),1)</f>
        <v/>
      </c>
      <c r="C311" s="27"/>
      <c r="D311" s="27"/>
      <c r="E311" s="28"/>
      <c r="F311" s="28"/>
      <c r="G311" s="64" t="str">
        <f>IF(Table1[[#This Row],[DOB]]&lt;&gt;"",((F311) - (E311))/365.25,"")</f>
        <v/>
      </c>
      <c r="H311" s="29"/>
      <c r="I311" s="30"/>
      <c r="J311" s="64" t="str">
        <f>IF(Table1[[#This Row],[Age (Yrs) 
@ Surgery]]&lt;&gt;"",IF(Table1[[#This Row],[Age (Yrs) 
@ Surgery]]&lt;=21,"21 years or less","more than 21 years"),"")</f>
        <v/>
      </c>
      <c r="K311" s="54">
        <f>IFERROR(DATEDIF(Table1[[#This Row],[Date Surgery]],Summary!$H$5,"m"),"")</f>
        <v>0</v>
      </c>
    </row>
    <row r="312" spans="2:11" ht="24.95" customHeight="1" thickBot="1">
      <c r="B312" s="62" t="str">
        <f>IFERROR(IF(Table1[[#This Row],[DOB]]&lt;&gt;"",B311+1,""),1)</f>
        <v/>
      </c>
      <c r="C312" s="27"/>
      <c r="D312" s="27"/>
      <c r="E312" s="28"/>
      <c r="F312" s="28"/>
      <c r="G312" s="64" t="str">
        <f>IF(Table1[[#This Row],[DOB]]&lt;&gt;"",((F312) - (E312))/365.25,"")</f>
        <v/>
      </c>
      <c r="H312" s="29"/>
      <c r="I312" s="30"/>
      <c r="J312" s="64" t="str">
        <f>IF(Table1[[#This Row],[Age (Yrs) 
@ Surgery]]&lt;&gt;"",IF(Table1[[#This Row],[Age (Yrs) 
@ Surgery]]&lt;=21,"21 years or less","more than 21 years"),"")</f>
        <v/>
      </c>
      <c r="K312" s="54">
        <f>IFERROR(DATEDIF(Table1[[#This Row],[Date Surgery]],Summary!$H$5,"m"),"")</f>
        <v>0</v>
      </c>
    </row>
    <row r="313" spans="2:11" ht="24.95" customHeight="1" thickBot="1">
      <c r="B313" s="62" t="str">
        <f>IFERROR(IF(Table1[[#This Row],[DOB]]&lt;&gt;"",B312+1,""),1)</f>
        <v/>
      </c>
      <c r="C313" s="27"/>
      <c r="D313" s="27"/>
      <c r="E313" s="28"/>
      <c r="F313" s="28"/>
      <c r="G313" s="64" t="str">
        <f>IF(Table1[[#This Row],[DOB]]&lt;&gt;"",((F313) - (E313))/365.25,"")</f>
        <v/>
      </c>
      <c r="H313" s="29"/>
      <c r="I313" s="30"/>
      <c r="J313" s="64" t="str">
        <f>IF(Table1[[#This Row],[Age (Yrs) 
@ Surgery]]&lt;&gt;"",IF(Table1[[#This Row],[Age (Yrs) 
@ Surgery]]&lt;=21,"21 years or less","more than 21 years"),"")</f>
        <v/>
      </c>
      <c r="K313" s="54">
        <f>IFERROR(DATEDIF(Table1[[#This Row],[Date Surgery]],Summary!$H$5,"m"),"")</f>
        <v>0</v>
      </c>
    </row>
    <row r="314" spans="2:11" ht="24.95" customHeight="1" thickBot="1">
      <c r="B314" s="62" t="str">
        <f>IFERROR(IF(Table1[[#This Row],[DOB]]&lt;&gt;"",B313+1,""),1)</f>
        <v/>
      </c>
      <c r="C314" s="27"/>
      <c r="D314" s="27"/>
      <c r="E314" s="28"/>
      <c r="F314" s="28"/>
      <c r="G314" s="64" t="str">
        <f>IF(Table1[[#This Row],[DOB]]&lt;&gt;"",((F314) - (E314))/365.25,"")</f>
        <v/>
      </c>
      <c r="H314" s="29"/>
      <c r="I314" s="30"/>
      <c r="J314" s="64" t="str">
        <f>IF(Table1[[#This Row],[Age (Yrs) 
@ Surgery]]&lt;&gt;"",IF(Table1[[#This Row],[Age (Yrs) 
@ Surgery]]&lt;=21,"21 years or less","more than 21 years"),"")</f>
        <v/>
      </c>
      <c r="K314" s="54">
        <f>IFERROR(DATEDIF(Table1[[#This Row],[Date Surgery]],Summary!$H$5,"m"),"")</f>
        <v>0</v>
      </c>
    </row>
    <row r="315" spans="2:11" ht="24.95" customHeight="1" thickBot="1">
      <c r="B315" s="62" t="str">
        <f>IFERROR(IF(Table1[[#This Row],[DOB]]&lt;&gt;"",B314+1,""),1)</f>
        <v/>
      </c>
      <c r="C315" s="27"/>
      <c r="D315" s="27"/>
      <c r="E315" s="28"/>
      <c r="F315" s="28"/>
      <c r="G315" s="64" t="str">
        <f>IF(Table1[[#This Row],[DOB]]&lt;&gt;"",((F315) - (E315))/365.25,"")</f>
        <v/>
      </c>
      <c r="H315" s="29"/>
      <c r="I315" s="30"/>
      <c r="J315" s="64" t="str">
        <f>IF(Table1[[#This Row],[Age (Yrs) 
@ Surgery]]&lt;&gt;"",IF(Table1[[#This Row],[Age (Yrs) 
@ Surgery]]&lt;=21,"21 years or less","more than 21 years"),"")</f>
        <v/>
      </c>
      <c r="K315" s="54">
        <f>IFERROR(DATEDIF(Table1[[#This Row],[Date Surgery]],Summary!$H$5,"m"),"")</f>
        <v>0</v>
      </c>
    </row>
    <row r="316" spans="2:11" ht="24.95" customHeight="1" thickBot="1">
      <c r="B316" s="62" t="str">
        <f>IFERROR(IF(Table1[[#This Row],[DOB]]&lt;&gt;"",B315+1,""),1)</f>
        <v/>
      </c>
      <c r="C316" s="27"/>
      <c r="D316" s="27"/>
      <c r="E316" s="28"/>
      <c r="F316" s="28"/>
      <c r="G316" s="64" t="str">
        <f>IF(Table1[[#This Row],[DOB]]&lt;&gt;"",((F316) - (E316))/365.25,"")</f>
        <v/>
      </c>
      <c r="H316" s="29"/>
      <c r="I316" s="30"/>
      <c r="J316" s="64" t="str">
        <f>IF(Table1[[#This Row],[Age (Yrs) 
@ Surgery]]&lt;&gt;"",IF(Table1[[#This Row],[Age (Yrs) 
@ Surgery]]&lt;=21,"21 years or less","more than 21 years"),"")</f>
        <v/>
      </c>
      <c r="K316" s="54">
        <f>IFERROR(DATEDIF(Table1[[#This Row],[Date Surgery]],Summary!$H$5,"m"),"")</f>
        <v>0</v>
      </c>
    </row>
    <row r="317" spans="2:11" ht="24.95" customHeight="1" thickBot="1">
      <c r="B317" s="62" t="str">
        <f>IFERROR(IF(Table1[[#This Row],[DOB]]&lt;&gt;"",B316+1,""),1)</f>
        <v/>
      </c>
      <c r="C317" s="27"/>
      <c r="D317" s="27"/>
      <c r="E317" s="28"/>
      <c r="F317" s="28"/>
      <c r="G317" s="64" t="str">
        <f>IF(Table1[[#This Row],[DOB]]&lt;&gt;"",((F317) - (E317))/365.25,"")</f>
        <v/>
      </c>
      <c r="H317" s="29"/>
      <c r="I317" s="30"/>
      <c r="J317" s="64" t="str">
        <f>IF(Table1[[#This Row],[Age (Yrs) 
@ Surgery]]&lt;&gt;"",IF(Table1[[#This Row],[Age (Yrs) 
@ Surgery]]&lt;=21,"21 years or less","more than 21 years"),"")</f>
        <v/>
      </c>
      <c r="K317" s="54">
        <f>IFERROR(DATEDIF(Table1[[#This Row],[Date Surgery]],Summary!$H$5,"m"),"")</f>
        <v>0</v>
      </c>
    </row>
    <row r="318" spans="2:11" ht="24.95" customHeight="1" thickBot="1">
      <c r="B318" s="62" t="str">
        <f>IFERROR(IF(Table1[[#This Row],[DOB]]&lt;&gt;"",B317+1,""),1)</f>
        <v/>
      </c>
      <c r="C318" s="27"/>
      <c r="D318" s="27"/>
      <c r="E318" s="28"/>
      <c r="F318" s="28"/>
      <c r="G318" s="64" t="str">
        <f>IF(Table1[[#This Row],[DOB]]&lt;&gt;"",((F318) - (E318))/365.25,"")</f>
        <v/>
      </c>
      <c r="H318" s="29"/>
      <c r="I318" s="30"/>
      <c r="J318" s="64" t="str">
        <f>IF(Table1[[#This Row],[Age (Yrs) 
@ Surgery]]&lt;&gt;"",IF(Table1[[#This Row],[Age (Yrs) 
@ Surgery]]&lt;=21,"21 years or less","more than 21 years"),"")</f>
        <v/>
      </c>
      <c r="K318" s="54">
        <f>IFERROR(DATEDIF(Table1[[#This Row],[Date Surgery]],Summary!$H$5,"m"),"")</f>
        <v>0</v>
      </c>
    </row>
    <row r="319" spans="2:11" ht="24.95" customHeight="1" thickBot="1">
      <c r="B319" s="62" t="str">
        <f>IFERROR(IF(Table1[[#This Row],[DOB]]&lt;&gt;"",B318+1,""),1)</f>
        <v/>
      </c>
      <c r="C319" s="27"/>
      <c r="D319" s="27"/>
      <c r="E319" s="28"/>
      <c r="F319" s="28"/>
      <c r="G319" s="64" t="str">
        <f>IF(Table1[[#This Row],[DOB]]&lt;&gt;"",((F319) - (E319))/365.25,"")</f>
        <v/>
      </c>
      <c r="H319" s="29"/>
      <c r="I319" s="30"/>
      <c r="J319" s="64" t="str">
        <f>IF(Table1[[#This Row],[Age (Yrs) 
@ Surgery]]&lt;&gt;"",IF(Table1[[#This Row],[Age (Yrs) 
@ Surgery]]&lt;=21,"21 years or less","more than 21 years"),"")</f>
        <v/>
      </c>
      <c r="K319" s="54">
        <f>IFERROR(DATEDIF(Table1[[#This Row],[Date Surgery]],Summary!$H$5,"m"),"")</f>
        <v>0</v>
      </c>
    </row>
    <row r="320" spans="2:11" ht="24.95" customHeight="1" thickBot="1">
      <c r="B320" s="62" t="str">
        <f>IFERROR(IF(Table1[[#This Row],[DOB]]&lt;&gt;"",B319+1,""),1)</f>
        <v/>
      </c>
      <c r="C320" s="27"/>
      <c r="D320" s="27"/>
      <c r="E320" s="28"/>
      <c r="F320" s="28"/>
      <c r="G320" s="64" t="str">
        <f>IF(Table1[[#This Row],[DOB]]&lt;&gt;"",((F320) - (E320))/365.25,"")</f>
        <v/>
      </c>
      <c r="H320" s="29"/>
      <c r="I320" s="30"/>
      <c r="J320" s="64" t="str">
        <f>IF(Table1[[#This Row],[Age (Yrs) 
@ Surgery]]&lt;&gt;"",IF(Table1[[#This Row],[Age (Yrs) 
@ Surgery]]&lt;=21,"21 years or less","more than 21 years"),"")</f>
        <v/>
      </c>
      <c r="K320" s="54">
        <f>IFERROR(DATEDIF(Table1[[#This Row],[Date Surgery]],Summary!$H$5,"m"),"")</f>
        <v>0</v>
      </c>
    </row>
    <row r="321" spans="2:11" ht="24.95" customHeight="1" thickBot="1">
      <c r="B321" s="62" t="str">
        <f>IFERROR(IF(Table1[[#This Row],[DOB]]&lt;&gt;"",B320+1,""),1)</f>
        <v/>
      </c>
      <c r="C321" s="27"/>
      <c r="D321" s="27"/>
      <c r="E321" s="28"/>
      <c r="F321" s="28"/>
      <c r="G321" s="64" t="str">
        <f>IF(Table1[[#This Row],[DOB]]&lt;&gt;"",((F321) - (E321))/365.25,"")</f>
        <v/>
      </c>
      <c r="H321" s="29"/>
      <c r="I321" s="30"/>
      <c r="J321" s="64" t="str">
        <f>IF(Table1[[#This Row],[Age (Yrs) 
@ Surgery]]&lt;&gt;"",IF(Table1[[#This Row],[Age (Yrs) 
@ Surgery]]&lt;=21,"21 years or less","more than 21 years"),"")</f>
        <v/>
      </c>
      <c r="K321" s="54">
        <f>IFERROR(DATEDIF(Table1[[#This Row],[Date Surgery]],Summary!$H$5,"m"),"")</f>
        <v>0</v>
      </c>
    </row>
    <row r="322" spans="2:11" ht="24.95" customHeight="1" thickBot="1">
      <c r="B322" s="62" t="str">
        <f>IFERROR(IF(Table1[[#This Row],[DOB]]&lt;&gt;"",B321+1,""),1)</f>
        <v/>
      </c>
      <c r="C322" s="27"/>
      <c r="D322" s="27"/>
      <c r="E322" s="28"/>
      <c r="F322" s="28"/>
      <c r="G322" s="64" t="str">
        <f>IF(Table1[[#This Row],[DOB]]&lt;&gt;"",((F322) - (E322))/365.25,"")</f>
        <v/>
      </c>
      <c r="H322" s="29"/>
      <c r="I322" s="30"/>
      <c r="J322" s="64" t="str">
        <f>IF(Table1[[#This Row],[Age (Yrs) 
@ Surgery]]&lt;&gt;"",IF(Table1[[#This Row],[Age (Yrs) 
@ Surgery]]&lt;=21,"21 years or less","more than 21 years"),"")</f>
        <v/>
      </c>
      <c r="K322" s="54">
        <f>IFERROR(DATEDIF(Table1[[#This Row],[Date Surgery]],Summary!$H$5,"m"),"")</f>
        <v>0</v>
      </c>
    </row>
    <row r="323" spans="2:11" ht="24.95" customHeight="1" thickBot="1">
      <c r="B323" s="62" t="str">
        <f>IFERROR(IF(Table1[[#This Row],[DOB]]&lt;&gt;"",B322+1,""),1)</f>
        <v/>
      </c>
      <c r="C323" s="27"/>
      <c r="D323" s="27"/>
      <c r="E323" s="28"/>
      <c r="F323" s="28"/>
      <c r="G323" s="64" t="str">
        <f>IF(Table1[[#This Row],[DOB]]&lt;&gt;"",((F323) - (E323))/365.25,"")</f>
        <v/>
      </c>
      <c r="H323" s="29"/>
      <c r="I323" s="30"/>
      <c r="J323" s="64" t="str">
        <f>IF(Table1[[#This Row],[Age (Yrs) 
@ Surgery]]&lt;&gt;"",IF(Table1[[#This Row],[Age (Yrs) 
@ Surgery]]&lt;=21,"21 years or less","more than 21 years"),"")</f>
        <v/>
      </c>
      <c r="K323" s="54">
        <f>IFERROR(DATEDIF(Table1[[#This Row],[Date Surgery]],Summary!$H$5,"m"),"")</f>
        <v>0</v>
      </c>
    </row>
    <row r="324" spans="2:11" ht="24.95" customHeight="1" thickBot="1">
      <c r="B324" s="62" t="str">
        <f>IFERROR(IF(Table1[[#This Row],[DOB]]&lt;&gt;"",B323+1,""),1)</f>
        <v/>
      </c>
      <c r="C324" s="27"/>
      <c r="D324" s="27"/>
      <c r="E324" s="28"/>
      <c r="F324" s="28"/>
      <c r="G324" s="64" t="str">
        <f>IF(Table1[[#This Row],[DOB]]&lt;&gt;"",((F324) - (E324))/365.25,"")</f>
        <v/>
      </c>
      <c r="H324" s="29"/>
      <c r="I324" s="30"/>
      <c r="J324" s="64" t="str">
        <f>IF(Table1[[#This Row],[Age (Yrs) 
@ Surgery]]&lt;&gt;"",IF(Table1[[#This Row],[Age (Yrs) 
@ Surgery]]&lt;=21,"21 years or less","more than 21 years"),"")</f>
        <v/>
      </c>
      <c r="K324" s="54">
        <f>IFERROR(DATEDIF(Table1[[#This Row],[Date Surgery]],Summary!$H$5,"m"),"")</f>
        <v>0</v>
      </c>
    </row>
    <row r="325" spans="2:11" ht="24.95" customHeight="1" thickBot="1">
      <c r="B325" s="62" t="str">
        <f>IFERROR(IF(Table1[[#This Row],[DOB]]&lt;&gt;"",B324+1,""),1)</f>
        <v/>
      </c>
      <c r="C325" s="27"/>
      <c r="D325" s="27"/>
      <c r="E325" s="28"/>
      <c r="F325" s="28"/>
      <c r="G325" s="64" t="str">
        <f>IF(Table1[[#This Row],[DOB]]&lt;&gt;"",((F325) - (E325))/365.25,"")</f>
        <v/>
      </c>
      <c r="H325" s="29"/>
      <c r="I325" s="30"/>
      <c r="J325" s="64" t="str">
        <f>IF(Table1[[#This Row],[Age (Yrs) 
@ Surgery]]&lt;&gt;"",IF(Table1[[#This Row],[Age (Yrs) 
@ Surgery]]&lt;=21,"21 years or less","more than 21 years"),"")</f>
        <v/>
      </c>
      <c r="K325" s="54">
        <f>IFERROR(DATEDIF(Table1[[#This Row],[Date Surgery]],Summary!$H$5,"m"),"")</f>
        <v>0</v>
      </c>
    </row>
    <row r="326" spans="2:11" ht="24.95" customHeight="1" thickBot="1">
      <c r="B326" s="62" t="str">
        <f>IFERROR(IF(Table1[[#This Row],[DOB]]&lt;&gt;"",B325+1,""),1)</f>
        <v/>
      </c>
      <c r="C326" s="27"/>
      <c r="D326" s="27"/>
      <c r="E326" s="28"/>
      <c r="F326" s="28"/>
      <c r="G326" s="64" t="str">
        <f>IF(Table1[[#This Row],[DOB]]&lt;&gt;"",((F326) - (E326))/365.25,"")</f>
        <v/>
      </c>
      <c r="H326" s="29"/>
      <c r="I326" s="30"/>
      <c r="J326" s="64" t="str">
        <f>IF(Table1[[#This Row],[Age (Yrs) 
@ Surgery]]&lt;&gt;"",IF(Table1[[#This Row],[Age (Yrs) 
@ Surgery]]&lt;=21,"21 years or less","more than 21 years"),"")</f>
        <v/>
      </c>
      <c r="K326" s="54">
        <f>IFERROR(DATEDIF(Table1[[#This Row],[Date Surgery]],Summary!$H$5,"m"),"")</f>
        <v>0</v>
      </c>
    </row>
    <row r="327" spans="2:11" ht="24.95" customHeight="1" thickBot="1">
      <c r="B327" s="62" t="str">
        <f>IFERROR(IF(Table1[[#This Row],[DOB]]&lt;&gt;"",B326+1,""),1)</f>
        <v/>
      </c>
      <c r="C327" s="27"/>
      <c r="D327" s="27"/>
      <c r="E327" s="28"/>
      <c r="F327" s="28"/>
      <c r="G327" s="64" t="str">
        <f>IF(Table1[[#This Row],[DOB]]&lt;&gt;"",((F327) - (E327))/365.25,"")</f>
        <v/>
      </c>
      <c r="H327" s="29"/>
      <c r="I327" s="30"/>
      <c r="J327" s="64" t="str">
        <f>IF(Table1[[#This Row],[Age (Yrs) 
@ Surgery]]&lt;&gt;"",IF(Table1[[#This Row],[Age (Yrs) 
@ Surgery]]&lt;=21,"21 years or less","more than 21 years"),"")</f>
        <v/>
      </c>
      <c r="K327" s="54">
        <f>IFERROR(DATEDIF(Table1[[#This Row],[Date Surgery]],Summary!$H$5,"m"),"")</f>
        <v>0</v>
      </c>
    </row>
    <row r="328" spans="2:11" ht="24.95" customHeight="1" thickBot="1">
      <c r="B328" s="62" t="str">
        <f>IFERROR(IF(Table1[[#This Row],[DOB]]&lt;&gt;"",B327+1,""),1)</f>
        <v/>
      </c>
      <c r="C328" s="27"/>
      <c r="D328" s="27"/>
      <c r="E328" s="28"/>
      <c r="F328" s="28"/>
      <c r="G328" s="64" t="str">
        <f>IF(Table1[[#This Row],[DOB]]&lt;&gt;"",((F328) - (E328))/365.25,"")</f>
        <v/>
      </c>
      <c r="H328" s="29"/>
      <c r="I328" s="30"/>
      <c r="J328" s="64" t="str">
        <f>IF(Table1[[#This Row],[Age (Yrs) 
@ Surgery]]&lt;&gt;"",IF(Table1[[#This Row],[Age (Yrs) 
@ Surgery]]&lt;=21,"21 years or less","more than 21 years"),"")</f>
        <v/>
      </c>
      <c r="K328" s="54">
        <f>IFERROR(DATEDIF(Table1[[#This Row],[Date Surgery]],Summary!$H$5,"m"),"")</f>
        <v>0</v>
      </c>
    </row>
    <row r="329" spans="2:11" ht="24.95" customHeight="1" thickBot="1">
      <c r="B329" s="62" t="str">
        <f>IFERROR(IF(Table1[[#This Row],[DOB]]&lt;&gt;"",B328+1,""),1)</f>
        <v/>
      </c>
      <c r="C329" s="27"/>
      <c r="D329" s="27"/>
      <c r="E329" s="28"/>
      <c r="F329" s="28"/>
      <c r="G329" s="64" t="str">
        <f>IF(Table1[[#This Row],[DOB]]&lt;&gt;"",((F329) - (E329))/365.25,"")</f>
        <v/>
      </c>
      <c r="H329" s="29"/>
      <c r="I329" s="30"/>
      <c r="J329" s="64" t="str">
        <f>IF(Table1[[#This Row],[Age (Yrs) 
@ Surgery]]&lt;&gt;"",IF(Table1[[#This Row],[Age (Yrs) 
@ Surgery]]&lt;=21,"21 years or less","more than 21 years"),"")</f>
        <v/>
      </c>
      <c r="K329" s="54">
        <f>IFERROR(DATEDIF(Table1[[#This Row],[Date Surgery]],Summary!$H$5,"m"),"")</f>
        <v>0</v>
      </c>
    </row>
    <row r="330" spans="2:11" ht="24.95" customHeight="1" thickBot="1">
      <c r="B330" s="62" t="str">
        <f>IFERROR(IF(Table1[[#This Row],[DOB]]&lt;&gt;"",B329+1,""),1)</f>
        <v/>
      </c>
      <c r="C330" s="27"/>
      <c r="D330" s="27"/>
      <c r="E330" s="28"/>
      <c r="F330" s="28"/>
      <c r="G330" s="64" t="str">
        <f>IF(Table1[[#This Row],[DOB]]&lt;&gt;"",((F330) - (E330))/365.25,"")</f>
        <v/>
      </c>
      <c r="H330" s="29"/>
      <c r="I330" s="30"/>
      <c r="J330" s="64" t="str">
        <f>IF(Table1[[#This Row],[Age (Yrs) 
@ Surgery]]&lt;&gt;"",IF(Table1[[#This Row],[Age (Yrs) 
@ Surgery]]&lt;=21,"21 years or less","more than 21 years"),"")</f>
        <v/>
      </c>
      <c r="K330" s="54">
        <f>IFERROR(DATEDIF(Table1[[#This Row],[Date Surgery]],Summary!$H$5,"m"),"")</f>
        <v>0</v>
      </c>
    </row>
    <row r="331" spans="2:11" ht="24.95" customHeight="1" thickBot="1">
      <c r="B331" s="62" t="str">
        <f>IFERROR(IF(Table1[[#This Row],[DOB]]&lt;&gt;"",B330+1,""),1)</f>
        <v/>
      </c>
      <c r="C331" s="27"/>
      <c r="D331" s="27"/>
      <c r="E331" s="28"/>
      <c r="F331" s="28"/>
      <c r="G331" s="64" t="str">
        <f>IF(Table1[[#This Row],[DOB]]&lt;&gt;"",((F331) - (E331))/365.25,"")</f>
        <v/>
      </c>
      <c r="H331" s="29"/>
      <c r="I331" s="30"/>
      <c r="J331" s="64" t="str">
        <f>IF(Table1[[#This Row],[Age (Yrs) 
@ Surgery]]&lt;&gt;"",IF(Table1[[#This Row],[Age (Yrs) 
@ Surgery]]&lt;=21,"21 years or less","more than 21 years"),"")</f>
        <v/>
      </c>
      <c r="K331" s="54">
        <f>IFERROR(DATEDIF(Table1[[#This Row],[Date Surgery]],Summary!$H$5,"m"),"")</f>
        <v>0</v>
      </c>
    </row>
    <row r="332" spans="2:11" ht="24.95" customHeight="1" thickBot="1">
      <c r="B332" s="62" t="str">
        <f>IFERROR(IF(Table1[[#This Row],[DOB]]&lt;&gt;"",B331+1,""),1)</f>
        <v/>
      </c>
      <c r="C332" s="27"/>
      <c r="D332" s="27"/>
      <c r="E332" s="28"/>
      <c r="F332" s="28"/>
      <c r="G332" s="64" t="str">
        <f>IF(Table1[[#This Row],[DOB]]&lt;&gt;"",((F332) - (E332))/365.25,"")</f>
        <v/>
      </c>
      <c r="H332" s="29"/>
      <c r="I332" s="30"/>
      <c r="J332" s="64" t="str">
        <f>IF(Table1[[#This Row],[Age (Yrs) 
@ Surgery]]&lt;&gt;"",IF(Table1[[#This Row],[Age (Yrs) 
@ Surgery]]&lt;=21,"21 years or less","more than 21 years"),"")</f>
        <v/>
      </c>
      <c r="K332" s="54">
        <f>IFERROR(DATEDIF(Table1[[#This Row],[Date Surgery]],Summary!$H$5,"m"),"")</f>
        <v>0</v>
      </c>
    </row>
    <row r="333" spans="2:11" ht="24.95" customHeight="1" thickBot="1">
      <c r="B333" s="62" t="str">
        <f>IFERROR(IF(Table1[[#This Row],[DOB]]&lt;&gt;"",B332+1,""),1)</f>
        <v/>
      </c>
      <c r="C333" s="27"/>
      <c r="D333" s="27"/>
      <c r="E333" s="28"/>
      <c r="F333" s="28"/>
      <c r="G333" s="64" t="str">
        <f>IF(Table1[[#This Row],[DOB]]&lt;&gt;"",((F333) - (E333))/365.25,"")</f>
        <v/>
      </c>
      <c r="H333" s="29"/>
      <c r="I333" s="30"/>
      <c r="J333" s="64" t="str">
        <f>IF(Table1[[#This Row],[Age (Yrs) 
@ Surgery]]&lt;&gt;"",IF(Table1[[#This Row],[Age (Yrs) 
@ Surgery]]&lt;=21,"21 years or less","more than 21 years"),"")</f>
        <v/>
      </c>
      <c r="K333" s="54">
        <f>IFERROR(DATEDIF(Table1[[#This Row],[Date Surgery]],Summary!$H$5,"m"),"")</f>
        <v>0</v>
      </c>
    </row>
    <row r="334" spans="2:11" ht="24.95" customHeight="1" thickBot="1">
      <c r="B334" s="62" t="str">
        <f>IFERROR(IF(Table1[[#This Row],[DOB]]&lt;&gt;"",B333+1,""),1)</f>
        <v/>
      </c>
      <c r="C334" s="27"/>
      <c r="D334" s="27"/>
      <c r="E334" s="28"/>
      <c r="F334" s="28"/>
      <c r="G334" s="64" t="str">
        <f>IF(Table1[[#This Row],[DOB]]&lt;&gt;"",((F334) - (E334))/365.25,"")</f>
        <v/>
      </c>
      <c r="H334" s="29"/>
      <c r="I334" s="30"/>
      <c r="J334" s="64" t="str">
        <f>IF(Table1[[#This Row],[Age (Yrs) 
@ Surgery]]&lt;&gt;"",IF(Table1[[#This Row],[Age (Yrs) 
@ Surgery]]&lt;=21,"21 years or less","more than 21 years"),"")</f>
        <v/>
      </c>
      <c r="K334" s="54">
        <f>IFERROR(DATEDIF(Table1[[#This Row],[Date Surgery]],Summary!$H$5,"m"),"")</f>
        <v>0</v>
      </c>
    </row>
    <row r="335" spans="2:11" ht="24.95" customHeight="1" thickBot="1">
      <c r="B335" s="62" t="str">
        <f>IFERROR(IF(Table1[[#This Row],[DOB]]&lt;&gt;"",B334+1,""),1)</f>
        <v/>
      </c>
      <c r="C335" s="27"/>
      <c r="D335" s="27"/>
      <c r="E335" s="28"/>
      <c r="F335" s="28"/>
      <c r="G335" s="64" t="str">
        <f>IF(Table1[[#This Row],[DOB]]&lt;&gt;"",((F335) - (E335))/365.25,"")</f>
        <v/>
      </c>
      <c r="H335" s="29"/>
      <c r="I335" s="30"/>
      <c r="J335" s="64" t="str">
        <f>IF(Table1[[#This Row],[Age (Yrs) 
@ Surgery]]&lt;&gt;"",IF(Table1[[#This Row],[Age (Yrs) 
@ Surgery]]&lt;=21,"21 years or less","more than 21 years"),"")</f>
        <v/>
      </c>
      <c r="K335" s="54">
        <f>IFERROR(DATEDIF(Table1[[#This Row],[Date Surgery]],Summary!$H$5,"m"),"")</f>
        <v>0</v>
      </c>
    </row>
    <row r="336" spans="2:11" ht="24.95" customHeight="1" thickBot="1">
      <c r="B336" s="62" t="str">
        <f>IFERROR(IF(Table1[[#This Row],[DOB]]&lt;&gt;"",B335+1,""),1)</f>
        <v/>
      </c>
      <c r="C336" s="27"/>
      <c r="D336" s="27"/>
      <c r="E336" s="28"/>
      <c r="F336" s="28"/>
      <c r="G336" s="64" t="str">
        <f>IF(Table1[[#This Row],[DOB]]&lt;&gt;"",((F336) - (E336))/365.25,"")</f>
        <v/>
      </c>
      <c r="H336" s="29"/>
      <c r="I336" s="30"/>
      <c r="J336" s="64" t="str">
        <f>IF(Table1[[#This Row],[Age (Yrs) 
@ Surgery]]&lt;&gt;"",IF(Table1[[#This Row],[Age (Yrs) 
@ Surgery]]&lt;=21,"21 years or less","more than 21 years"),"")</f>
        <v/>
      </c>
      <c r="K336" s="54">
        <f>IFERROR(DATEDIF(Table1[[#This Row],[Date Surgery]],Summary!$H$5,"m"),"")</f>
        <v>0</v>
      </c>
    </row>
    <row r="337" spans="2:11" ht="24.95" customHeight="1" thickBot="1">
      <c r="B337" s="62" t="str">
        <f>IFERROR(IF(Table1[[#This Row],[DOB]]&lt;&gt;"",B336+1,""),1)</f>
        <v/>
      </c>
      <c r="C337" s="27"/>
      <c r="D337" s="27"/>
      <c r="E337" s="28"/>
      <c r="F337" s="28"/>
      <c r="G337" s="64" t="str">
        <f>IF(Table1[[#This Row],[DOB]]&lt;&gt;"",((F337) - (E337))/365.25,"")</f>
        <v/>
      </c>
      <c r="H337" s="29"/>
      <c r="I337" s="30"/>
      <c r="J337" s="64" t="str">
        <f>IF(Table1[[#This Row],[Age (Yrs) 
@ Surgery]]&lt;&gt;"",IF(Table1[[#This Row],[Age (Yrs) 
@ Surgery]]&lt;=21,"21 years or less","more than 21 years"),"")</f>
        <v/>
      </c>
      <c r="K337" s="54">
        <f>IFERROR(DATEDIF(Table1[[#This Row],[Date Surgery]],Summary!$H$5,"m"),"")</f>
        <v>0</v>
      </c>
    </row>
    <row r="338" spans="2:11" ht="24.95" customHeight="1" thickBot="1">
      <c r="B338" s="62" t="str">
        <f>IFERROR(IF(Table1[[#This Row],[DOB]]&lt;&gt;"",B337+1,""),1)</f>
        <v/>
      </c>
      <c r="C338" s="27"/>
      <c r="D338" s="27"/>
      <c r="E338" s="28"/>
      <c r="F338" s="28"/>
      <c r="G338" s="64" t="str">
        <f>IF(Table1[[#This Row],[DOB]]&lt;&gt;"",((F338) - (E338))/365.25,"")</f>
        <v/>
      </c>
      <c r="H338" s="29"/>
      <c r="I338" s="30"/>
      <c r="J338" s="64" t="str">
        <f>IF(Table1[[#This Row],[Age (Yrs) 
@ Surgery]]&lt;&gt;"",IF(Table1[[#This Row],[Age (Yrs) 
@ Surgery]]&lt;=21,"21 years or less","more than 21 years"),"")</f>
        <v/>
      </c>
      <c r="K338" s="54">
        <f>IFERROR(DATEDIF(Table1[[#This Row],[Date Surgery]],Summary!$H$5,"m"),"")</f>
        <v>0</v>
      </c>
    </row>
    <row r="339" spans="2:11" ht="24.95" customHeight="1" thickBot="1">
      <c r="B339" s="62" t="str">
        <f>IFERROR(IF(Table1[[#This Row],[DOB]]&lt;&gt;"",B338+1,""),1)</f>
        <v/>
      </c>
      <c r="C339" s="27"/>
      <c r="D339" s="27"/>
      <c r="E339" s="28"/>
      <c r="F339" s="28"/>
      <c r="G339" s="64" t="str">
        <f>IF(Table1[[#This Row],[DOB]]&lt;&gt;"",((F339) - (E339))/365.25,"")</f>
        <v/>
      </c>
      <c r="H339" s="29"/>
      <c r="I339" s="30"/>
      <c r="J339" s="64" t="str">
        <f>IF(Table1[[#This Row],[Age (Yrs) 
@ Surgery]]&lt;&gt;"",IF(Table1[[#This Row],[Age (Yrs) 
@ Surgery]]&lt;=21,"21 years or less","more than 21 years"),"")</f>
        <v/>
      </c>
      <c r="K339" s="54">
        <f>IFERROR(DATEDIF(Table1[[#This Row],[Date Surgery]],Summary!$H$5,"m"),"")</f>
        <v>0</v>
      </c>
    </row>
    <row r="340" spans="2:11" ht="24.95" customHeight="1" thickBot="1">
      <c r="B340" s="62" t="str">
        <f>IFERROR(IF(Table1[[#This Row],[DOB]]&lt;&gt;"",B339+1,""),1)</f>
        <v/>
      </c>
      <c r="C340" s="27"/>
      <c r="D340" s="27"/>
      <c r="E340" s="28"/>
      <c r="F340" s="28"/>
      <c r="G340" s="64" t="str">
        <f>IF(Table1[[#This Row],[DOB]]&lt;&gt;"",((F340) - (E340))/365.25,"")</f>
        <v/>
      </c>
      <c r="H340" s="29"/>
      <c r="I340" s="30"/>
      <c r="J340" s="64" t="str">
        <f>IF(Table1[[#This Row],[Age (Yrs) 
@ Surgery]]&lt;&gt;"",IF(Table1[[#This Row],[Age (Yrs) 
@ Surgery]]&lt;=21,"21 years or less","more than 21 years"),"")</f>
        <v/>
      </c>
      <c r="K340" s="54">
        <f>IFERROR(DATEDIF(Table1[[#This Row],[Date Surgery]],Summary!$H$5,"m"),"")</f>
        <v>0</v>
      </c>
    </row>
    <row r="341" spans="2:11" ht="24.95" customHeight="1" thickBot="1">
      <c r="B341" s="62" t="str">
        <f>IFERROR(IF(Table1[[#This Row],[DOB]]&lt;&gt;"",B340+1,""),1)</f>
        <v/>
      </c>
      <c r="C341" s="27"/>
      <c r="D341" s="27"/>
      <c r="E341" s="28"/>
      <c r="F341" s="28"/>
      <c r="G341" s="64" t="str">
        <f>IF(Table1[[#This Row],[DOB]]&lt;&gt;"",((F341) - (E341))/365.25,"")</f>
        <v/>
      </c>
      <c r="H341" s="29"/>
      <c r="I341" s="30"/>
      <c r="J341" s="64" t="str">
        <f>IF(Table1[[#This Row],[Age (Yrs) 
@ Surgery]]&lt;&gt;"",IF(Table1[[#This Row],[Age (Yrs) 
@ Surgery]]&lt;=21,"21 years or less","more than 21 years"),"")</f>
        <v/>
      </c>
      <c r="K341" s="54">
        <f>IFERROR(DATEDIF(Table1[[#This Row],[Date Surgery]],Summary!$H$5,"m"),"")</f>
        <v>0</v>
      </c>
    </row>
    <row r="342" spans="2:11" ht="24.95" customHeight="1" thickBot="1">
      <c r="B342" s="62" t="str">
        <f>IFERROR(IF(Table1[[#This Row],[DOB]]&lt;&gt;"",B341+1,""),1)</f>
        <v/>
      </c>
      <c r="C342" s="27"/>
      <c r="D342" s="27"/>
      <c r="E342" s="28"/>
      <c r="F342" s="28"/>
      <c r="G342" s="64" t="str">
        <f>IF(Table1[[#This Row],[DOB]]&lt;&gt;"",((F342) - (E342))/365.25,"")</f>
        <v/>
      </c>
      <c r="H342" s="29"/>
      <c r="I342" s="30"/>
      <c r="J342" s="64" t="str">
        <f>IF(Table1[[#This Row],[Age (Yrs) 
@ Surgery]]&lt;&gt;"",IF(Table1[[#This Row],[Age (Yrs) 
@ Surgery]]&lt;=21,"21 years or less","more than 21 years"),"")</f>
        <v/>
      </c>
      <c r="K342" s="54">
        <f>IFERROR(DATEDIF(Table1[[#This Row],[Date Surgery]],Summary!$H$5,"m"),"")</f>
        <v>0</v>
      </c>
    </row>
    <row r="343" spans="2:11" ht="24.95" customHeight="1" thickBot="1">
      <c r="B343" s="62" t="str">
        <f>IFERROR(IF(Table1[[#This Row],[DOB]]&lt;&gt;"",B342+1,""),1)</f>
        <v/>
      </c>
      <c r="C343" s="27"/>
      <c r="D343" s="27"/>
      <c r="E343" s="28"/>
      <c r="F343" s="28"/>
      <c r="G343" s="64" t="str">
        <f>IF(Table1[[#This Row],[DOB]]&lt;&gt;"",((F343) - (E343))/365.25,"")</f>
        <v/>
      </c>
      <c r="H343" s="29"/>
      <c r="I343" s="30"/>
      <c r="J343" s="64" t="str">
        <f>IF(Table1[[#This Row],[Age (Yrs) 
@ Surgery]]&lt;&gt;"",IF(Table1[[#This Row],[Age (Yrs) 
@ Surgery]]&lt;=21,"21 years or less","more than 21 years"),"")</f>
        <v/>
      </c>
      <c r="K343" s="54">
        <f>IFERROR(DATEDIF(Table1[[#This Row],[Date Surgery]],Summary!$H$5,"m"),"")</f>
        <v>0</v>
      </c>
    </row>
    <row r="344" spans="2:11" ht="24.95" customHeight="1" thickBot="1">
      <c r="B344" s="62" t="str">
        <f>IFERROR(IF(Table1[[#This Row],[DOB]]&lt;&gt;"",B343+1,""),1)</f>
        <v/>
      </c>
      <c r="C344" s="27"/>
      <c r="D344" s="27"/>
      <c r="E344" s="28"/>
      <c r="F344" s="28"/>
      <c r="G344" s="64" t="str">
        <f>IF(Table1[[#This Row],[DOB]]&lt;&gt;"",((F344) - (E344))/365.25,"")</f>
        <v/>
      </c>
      <c r="H344" s="29"/>
      <c r="I344" s="30"/>
      <c r="J344" s="64" t="str">
        <f>IF(Table1[[#This Row],[Age (Yrs) 
@ Surgery]]&lt;&gt;"",IF(Table1[[#This Row],[Age (Yrs) 
@ Surgery]]&lt;=21,"21 years or less","more than 21 years"),"")</f>
        <v/>
      </c>
      <c r="K344" s="54">
        <f>IFERROR(DATEDIF(Table1[[#This Row],[Date Surgery]],Summary!$H$5,"m"),"")</f>
        <v>0</v>
      </c>
    </row>
    <row r="345" spans="2:11" ht="24.95" customHeight="1" thickBot="1">
      <c r="B345" s="62" t="str">
        <f>IFERROR(IF(Table1[[#This Row],[DOB]]&lt;&gt;"",B344+1,""),1)</f>
        <v/>
      </c>
      <c r="C345" s="27"/>
      <c r="D345" s="27"/>
      <c r="E345" s="28"/>
      <c r="F345" s="28"/>
      <c r="G345" s="64" t="str">
        <f>IF(Table1[[#This Row],[DOB]]&lt;&gt;"",((F345) - (E345))/365.25,"")</f>
        <v/>
      </c>
      <c r="H345" s="29"/>
      <c r="I345" s="30"/>
      <c r="J345" s="64" t="str">
        <f>IF(Table1[[#This Row],[Age (Yrs) 
@ Surgery]]&lt;&gt;"",IF(Table1[[#This Row],[Age (Yrs) 
@ Surgery]]&lt;=21,"21 years or less","more than 21 years"),"")</f>
        <v/>
      </c>
      <c r="K345" s="54">
        <f>IFERROR(DATEDIF(Table1[[#This Row],[Date Surgery]],Summary!$H$5,"m"),"")</f>
        <v>0</v>
      </c>
    </row>
    <row r="346" spans="2:11" ht="24.95" customHeight="1" thickBot="1">
      <c r="B346" s="62" t="str">
        <f>IFERROR(IF(Table1[[#This Row],[DOB]]&lt;&gt;"",B345+1,""),1)</f>
        <v/>
      </c>
      <c r="C346" s="27"/>
      <c r="D346" s="27"/>
      <c r="E346" s="28"/>
      <c r="F346" s="28"/>
      <c r="G346" s="64" t="str">
        <f>IF(Table1[[#This Row],[DOB]]&lt;&gt;"",((F346) - (E346))/365.25,"")</f>
        <v/>
      </c>
      <c r="H346" s="29"/>
      <c r="I346" s="30"/>
      <c r="J346" s="64" t="str">
        <f>IF(Table1[[#This Row],[Age (Yrs) 
@ Surgery]]&lt;&gt;"",IF(Table1[[#This Row],[Age (Yrs) 
@ Surgery]]&lt;=21,"21 years or less","more than 21 years"),"")</f>
        <v/>
      </c>
      <c r="K346" s="54">
        <f>IFERROR(DATEDIF(Table1[[#This Row],[Date Surgery]],Summary!$H$5,"m"),"")</f>
        <v>0</v>
      </c>
    </row>
    <row r="347" spans="2:11" ht="24.95" customHeight="1" thickBot="1">
      <c r="B347" s="62" t="str">
        <f>IFERROR(IF(Table1[[#This Row],[DOB]]&lt;&gt;"",B346+1,""),1)</f>
        <v/>
      </c>
      <c r="C347" s="27"/>
      <c r="D347" s="27"/>
      <c r="E347" s="28"/>
      <c r="F347" s="28"/>
      <c r="G347" s="64" t="str">
        <f>IF(Table1[[#This Row],[DOB]]&lt;&gt;"",((F347) - (E347))/365.25,"")</f>
        <v/>
      </c>
      <c r="H347" s="29"/>
      <c r="I347" s="30"/>
      <c r="J347" s="64" t="str">
        <f>IF(Table1[[#This Row],[Age (Yrs) 
@ Surgery]]&lt;&gt;"",IF(Table1[[#This Row],[Age (Yrs) 
@ Surgery]]&lt;=21,"21 years or less","more than 21 years"),"")</f>
        <v/>
      </c>
      <c r="K347" s="54">
        <f>IFERROR(DATEDIF(Table1[[#This Row],[Date Surgery]],Summary!$H$5,"m"),"")</f>
        <v>0</v>
      </c>
    </row>
    <row r="348" spans="2:11" ht="24.95" customHeight="1" thickBot="1">
      <c r="B348" s="62" t="str">
        <f>IFERROR(IF(Table1[[#This Row],[DOB]]&lt;&gt;"",B347+1,""),1)</f>
        <v/>
      </c>
      <c r="C348" s="27"/>
      <c r="D348" s="27"/>
      <c r="E348" s="28"/>
      <c r="F348" s="28"/>
      <c r="G348" s="64" t="str">
        <f>IF(Table1[[#This Row],[DOB]]&lt;&gt;"",((F348) - (E348))/365.25,"")</f>
        <v/>
      </c>
      <c r="H348" s="29"/>
      <c r="I348" s="30"/>
      <c r="J348" s="64" t="str">
        <f>IF(Table1[[#This Row],[Age (Yrs) 
@ Surgery]]&lt;&gt;"",IF(Table1[[#This Row],[Age (Yrs) 
@ Surgery]]&lt;=21,"21 years or less","more than 21 years"),"")</f>
        <v/>
      </c>
      <c r="K348" s="54">
        <f>IFERROR(DATEDIF(Table1[[#This Row],[Date Surgery]],Summary!$H$5,"m"),"")</f>
        <v>0</v>
      </c>
    </row>
    <row r="349" spans="2:11" ht="24.95" customHeight="1" thickBot="1">
      <c r="B349" s="62" t="str">
        <f>IFERROR(IF(Table1[[#This Row],[DOB]]&lt;&gt;"",B348+1,""),1)</f>
        <v/>
      </c>
      <c r="C349" s="27"/>
      <c r="D349" s="27"/>
      <c r="E349" s="28"/>
      <c r="F349" s="28"/>
      <c r="G349" s="64" t="str">
        <f>IF(Table1[[#This Row],[DOB]]&lt;&gt;"",((F349) - (E349))/365.25,"")</f>
        <v/>
      </c>
      <c r="H349" s="29"/>
      <c r="I349" s="30"/>
      <c r="J349" s="64" t="str">
        <f>IF(Table1[[#This Row],[Age (Yrs) 
@ Surgery]]&lt;&gt;"",IF(Table1[[#This Row],[Age (Yrs) 
@ Surgery]]&lt;=21,"21 years or less","more than 21 years"),"")</f>
        <v/>
      </c>
      <c r="K349" s="54">
        <f>IFERROR(DATEDIF(Table1[[#This Row],[Date Surgery]],Summary!$H$5,"m"),"")</f>
        <v>0</v>
      </c>
    </row>
    <row r="350" spans="2:11" ht="24.95" customHeight="1" thickBot="1">
      <c r="B350" s="62" t="str">
        <f>IFERROR(IF(Table1[[#This Row],[DOB]]&lt;&gt;"",B349+1,""),1)</f>
        <v/>
      </c>
      <c r="C350" s="27"/>
      <c r="D350" s="27"/>
      <c r="E350" s="28"/>
      <c r="F350" s="28"/>
      <c r="G350" s="64" t="str">
        <f>IF(Table1[[#This Row],[DOB]]&lt;&gt;"",((F350) - (E350))/365.25,"")</f>
        <v/>
      </c>
      <c r="H350" s="29"/>
      <c r="I350" s="30"/>
      <c r="J350" s="64" t="str">
        <f>IF(Table1[[#This Row],[Age (Yrs) 
@ Surgery]]&lt;&gt;"",IF(Table1[[#This Row],[Age (Yrs) 
@ Surgery]]&lt;=21,"21 years or less","more than 21 years"),"")</f>
        <v/>
      </c>
      <c r="K350" s="54">
        <f>IFERROR(DATEDIF(Table1[[#This Row],[Date Surgery]],Summary!$H$5,"m"),"")</f>
        <v>0</v>
      </c>
    </row>
    <row r="351" spans="2:11" ht="24.95" customHeight="1" thickBot="1">
      <c r="B351" s="62" t="str">
        <f>IFERROR(IF(Table1[[#This Row],[DOB]]&lt;&gt;"",B350+1,""),1)</f>
        <v/>
      </c>
      <c r="C351" s="27"/>
      <c r="D351" s="27"/>
      <c r="E351" s="28"/>
      <c r="F351" s="28"/>
      <c r="G351" s="64" t="str">
        <f>IF(Table1[[#This Row],[DOB]]&lt;&gt;"",((F351) - (E351))/365.25,"")</f>
        <v/>
      </c>
      <c r="H351" s="29"/>
      <c r="I351" s="30"/>
      <c r="J351" s="64" t="str">
        <f>IF(Table1[[#This Row],[Age (Yrs) 
@ Surgery]]&lt;&gt;"",IF(Table1[[#This Row],[Age (Yrs) 
@ Surgery]]&lt;=21,"21 years or less","more than 21 years"),"")</f>
        <v/>
      </c>
      <c r="K351" s="54">
        <f>IFERROR(DATEDIF(Table1[[#This Row],[Date Surgery]],Summary!$H$5,"m"),"")</f>
        <v>0</v>
      </c>
    </row>
    <row r="352" spans="2:11" ht="24.95" customHeight="1" thickBot="1">
      <c r="B352" s="62" t="str">
        <f>IFERROR(IF(Table1[[#This Row],[DOB]]&lt;&gt;"",B351+1,""),1)</f>
        <v/>
      </c>
      <c r="C352" s="27"/>
      <c r="D352" s="27"/>
      <c r="E352" s="28"/>
      <c r="F352" s="28"/>
      <c r="G352" s="64" t="str">
        <f>IF(Table1[[#This Row],[DOB]]&lt;&gt;"",((F352) - (E352))/365.25,"")</f>
        <v/>
      </c>
      <c r="H352" s="29"/>
      <c r="I352" s="30"/>
      <c r="J352" s="64" t="str">
        <f>IF(Table1[[#This Row],[Age (Yrs) 
@ Surgery]]&lt;&gt;"",IF(Table1[[#This Row],[Age (Yrs) 
@ Surgery]]&lt;=21,"21 years or less","more than 21 years"),"")</f>
        <v/>
      </c>
      <c r="K352" s="54">
        <f>IFERROR(DATEDIF(Table1[[#This Row],[Date Surgery]],Summary!$H$5,"m"),"")</f>
        <v>0</v>
      </c>
    </row>
    <row r="353" spans="2:11" ht="24.95" customHeight="1" thickBot="1">
      <c r="B353" s="62" t="str">
        <f>IFERROR(IF(Table1[[#This Row],[DOB]]&lt;&gt;"",B352+1,""),1)</f>
        <v/>
      </c>
      <c r="C353" s="27"/>
      <c r="D353" s="27"/>
      <c r="E353" s="28"/>
      <c r="F353" s="28"/>
      <c r="G353" s="64" t="str">
        <f>IF(Table1[[#This Row],[DOB]]&lt;&gt;"",((F353) - (E353))/365.25,"")</f>
        <v/>
      </c>
      <c r="H353" s="29"/>
      <c r="I353" s="30"/>
      <c r="J353" s="64" t="str">
        <f>IF(Table1[[#This Row],[Age (Yrs) 
@ Surgery]]&lt;&gt;"",IF(Table1[[#This Row],[Age (Yrs) 
@ Surgery]]&lt;=21,"21 years or less","more than 21 years"),"")</f>
        <v/>
      </c>
      <c r="K353" s="54">
        <f>IFERROR(DATEDIF(Table1[[#This Row],[Date Surgery]],Summary!$H$5,"m"),"")</f>
        <v>0</v>
      </c>
    </row>
    <row r="354" spans="2:11" ht="24.95" customHeight="1" thickBot="1">
      <c r="B354" s="62" t="str">
        <f>IFERROR(IF(Table1[[#This Row],[DOB]]&lt;&gt;"",B353+1,""),1)</f>
        <v/>
      </c>
      <c r="C354" s="27"/>
      <c r="D354" s="27"/>
      <c r="E354" s="28"/>
      <c r="F354" s="28"/>
      <c r="G354" s="64" t="str">
        <f>IF(Table1[[#This Row],[DOB]]&lt;&gt;"",((F354) - (E354))/365.25,"")</f>
        <v/>
      </c>
      <c r="H354" s="29"/>
      <c r="I354" s="30"/>
      <c r="J354" s="64" t="str">
        <f>IF(Table1[[#This Row],[Age (Yrs) 
@ Surgery]]&lt;&gt;"",IF(Table1[[#This Row],[Age (Yrs) 
@ Surgery]]&lt;=21,"21 years or less","more than 21 years"),"")</f>
        <v/>
      </c>
      <c r="K354" s="54">
        <f>IFERROR(DATEDIF(Table1[[#This Row],[Date Surgery]],Summary!$H$5,"m"),"")</f>
        <v>0</v>
      </c>
    </row>
    <row r="355" spans="2:11" ht="24.95" customHeight="1" thickBot="1">
      <c r="B355" s="62" t="str">
        <f>IFERROR(IF(Table1[[#This Row],[DOB]]&lt;&gt;"",B354+1,""),1)</f>
        <v/>
      </c>
      <c r="C355" s="27"/>
      <c r="D355" s="27"/>
      <c r="E355" s="28"/>
      <c r="F355" s="28"/>
      <c r="G355" s="64" t="str">
        <f>IF(Table1[[#This Row],[DOB]]&lt;&gt;"",((F355) - (E355))/365.25,"")</f>
        <v/>
      </c>
      <c r="H355" s="29"/>
      <c r="I355" s="30"/>
      <c r="J355" s="64" t="str">
        <f>IF(Table1[[#This Row],[Age (Yrs) 
@ Surgery]]&lt;&gt;"",IF(Table1[[#This Row],[Age (Yrs) 
@ Surgery]]&lt;=21,"21 years or less","more than 21 years"),"")</f>
        <v/>
      </c>
      <c r="K355" s="54">
        <f>IFERROR(DATEDIF(Table1[[#This Row],[Date Surgery]],Summary!$H$5,"m"),"")</f>
        <v>0</v>
      </c>
    </row>
    <row r="356" spans="2:11" ht="24.95" customHeight="1" thickBot="1">
      <c r="B356" s="62" t="str">
        <f>IFERROR(IF(Table1[[#This Row],[DOB]]&lt;&gt;"",B355+1,""),1)</f>
        <v/>
      </c>
      <c r="C356" s="27"/>
      <c r="D356" s="27"/>
      <c r="E356" s="28"/>
      <c r="F356" s="28"/>
      <c r="G356" s="64" t="str">
        <f>IF(Table1[[#This Row],[DOB]]&lt;&gt;"",((F356) - (E356))/365.25,"")</f>
        <v/>
      </c>
      <c r="H356" s="29"/>
      <c r="I356" s="30"/>
      <c r="J356" s="64" t="str">
        <f>IF(Table1[[#This Row],[Age (Yrs) 
@ Surgery]]&lt;&gt;"",IF(Table1[[#This Row],[Age (Yrs) 
@ Surgery]]&lt;=21,"21 years or less","more than 21 years"),"")</f>
        <v/>
      </c>
      <c r="K356" s="54">
        <f>IFERROR(DATEDIF(Table1[[#This Row],[Date Surgery]],Summary!$H$5,"m"),"")</f>
        <v>0</v>
      </c>
    </row>
    <row r="357" spans="2:11" ht="24.95" customHeight="1" thickBot="1">
      <c r="B357" s="62" t="str">
        <f>IFERROR(IF(Table1[[#This Row],[DOB]]&lt;&gt;"",B356+1,""),1)</f>
        <v/>
      </c>
      <c r="C357" s="27"/>
      <c r="D357" s="27"/>
      <c r="E357" s="28"/>
      <c r="F357" s="28"/>
      <c r="G357" s="64" t="str">
        <f>IF(Table1[[#This Row],[DOB]]&lt;&gt;"",((F357) - (E357))/365.25,"")</f>
        <v/>
      </c>
      <c r="H357" s="29"/>
      <c r="I357" s="30"/>
      <c r="J357" s="64" t="str">
        <f>IF(Table1[[#This Row],[Age (Yrs) 
@ Surgery]]&lt;&gt;"",IF(Table1[[#This Row],[Age (Yrs) 
@ Surgery]]&lt;=21,"21 years or less","more than 21 years"),"")</f>
        <v/>
      </c>
      <c r="K357" s="54">
        <f>IFERROR(DATEDIF(Table1[[#This Row],[Date Surgery]],Summary!$H$5,"m"),"")</f>
        <v>0</v>
      </c>
    </row>
    <row r="358" spans="2:11" ht="24.95" customHeight="1" thickBot="1">
      <c r="B358" s="62" t="str">
        <f>IFERROR(IF(Table1[[#This Row],[DOB]]&lt;&gt;"",B357+1,""),1)</f>
        <v/>
      </c>
      <c r="C358" s="27"/>
      <c r="D358" s="27"/>
      <c r="E358" s="28"/>
      <c r="F358" s="28"/>
      <c r="G358" s="64" t="str">
        <f>IF(Table1[[#This Row],[DOB]]&lt;&gt;"",((F358) - (E358))/365.25,"")</f>
        <v/>
      </c>
      <c r="H358" s="29"/>
      <c r="I358" s="30"/>
      <c r="J358" s="64" t="str">
        <f>IF(Table1[[#This Row],[Age (Yrs) 
@ Surgery]]&lt;&gt;"",IF(Table1[[#This Row],[Age (Yrs) 
@ Surgery]]&lt;=21,"21 years or less","more than 21 years"),"")</f>
        <v/>
      </c>
      <c r="K358" s="54">
        <f>IFERROR(DATEDIF(Table1[[#This Row],[Date Surgery]],Summary!$H$5,"m"),"")</f>
        <v>0</v>
      </c>
    </row>
    <row r="359" spans="2:11" ht="24.95" customHeight="1" thickBot="1">
      <c r="B359" s="62" t="str">
        <f>IFERROR(IF(Table1[[#This Row],[DOB]]&lt;&gt;"",B358+1,""),1)</f>
        <v/>
      </c>
      <c r="C359" s="27"/>
      <c r="D359" s="27"/>
      <c r="E359" s="28"/>
      <c r="F359" s="28"/>
      <c r="G359" s="64" t="str">
        <f>IF(Table1[[#This Row],[DOB]]&lt;&gt;"",((F359) - (E359))/365.25,"")</f>
        <v/>
      </c>
      <c r="H359" s="29"/>
      <c r="I359" s="30"/>
      <c r="J359" s="64" t="str">
        <f>IF(Table1[[#This Row],[Age (Yrs) 
@ Surgery]]&lt;&gt;"",IF(Table1[[#This Row],[Age (Yrs) 
@ Surgery]]&lt;=21,"21 years or less","more than 21 years"),"")</f>
        <v/>
      </c>
      <c r="K359" s="54">
        <f>IFERROR(DATEDIF(Table1[[#This Row],[Date Surgery]],Summary!$H$5,"m"),"")</f>
        <v>0</v>
      </c>
    </row>
    <row r="360" spans="2:11" ht="24.95" customHeight="1" thickBot="1">
      <c r="B360" s="62" t="str">
        <f>IFERROR(IF(Table1[[#This Row],[DOB]]&lt;&gt;"",B359+1,""),1)</f>
        <v/>
      </c>
      <c r="C360" s="27"/>
      <c r="D360" s="27"/>
      <c r="E360" s="28"/>
      <c r="F360" s="28"/>
      <c r="G360" s="64" t="str">
        <f>IF(Table1[[#This Row],[DOB]]&lt;&gt;"",((F360) - (E360))/365.25,"")</f>
        <v/>
      </c>
      <c r="H360" s="29"/>
      <c r="I360" s="30"/>
      <c r="J360" s="64" t="str">
        <f>IF(Table1[[#This Row],[Age (Yrs) 
@ Surgery]]&lt;&gt;"",IF(Table1[[#This Row],[Age (Yrs) 
@ Surgery]]&lt;=21,"21 years or less","more than 21 years"),"")</f>
        <v/>
      </c>
      <c r="K360" s="54">
        <f>IFERROR(DATEDIF(Table1[[#This Row],[Date Surgery]],Summary!$H$5,"m"),"")</f>
        <v>0</v>
      </c>
    </row>
    <row r="361" spans="2:11" ht="24.95" customHeight="1" thickBot="1">
      <c r="B361" s="62" t="str">
        <f>IFERROR(IF(Table1[[#This Row],[DOB]]&lt;&gt;"",B360+1,""),1)</f>
        <v/>
      </c>
      <c r="C361" s="27"/>
      <c r="D361" s="27"/>
      <c r="E361" s="28"/>
      <c r="F361" s="28"/>
      <c r="G361" s="64" t="str">
        <f>IF(Table1[[#This Row],[DOB]]&lt;&gt;"",((F361) - (E361))/365.25,"")</f>
        <v/>
      </c>
      <c r="H361" s="29"/>
      <c r="I361" s="30"/>
      <c r="J361" s="64" t="str">
        <f>IF(Table1[[#This Row],[Age (Yrs) 
@ Surgery]]&lt;&gt;"",IF(Table1[[#This Row],[Age (Yrs) 
@ Surgery]]&lt;=21,"21 years or less","more than 21 years"),"")</f>
        <v/>
      </c>
      <c r="K361" s="54">
        <f>IFERROR(DATEDIF(Table1[[#This Row],[Date Surgery]],Summary!$H$5,"m"),"")</f>
        <v>0</v>
      </c>
    </row>
    <row r="362" spans="2:11" ht="24.95" customHeight="1" thickBot="1">
      <c r="B362" s="62" t="str">
        <f>IFERROR(IF(Table1[[#This Row],[DOB]]&lt;&gt;"",B361+1,""),1)</f>
        <v/>
      </c>
      <c r="C362" s="27"/>
      <c r="D362" s="27"/>
      <c r="E362" s="28"/>
      <c r="F362" s="28"/>
      <c r="G362" s="64" t="str">
        <f>IF(Table1[[#This Row],[DOB]]&lt;&gt;"",((F362) - (E362))/365.25,"")</f>
        <v/>
      </c>
      <c r="H362" s="29"/>
      <c r="I362" s="30"/>
      <c r="J362" s="64" t="str">
        <f>IF(Table1[[#This Row],[Age (Yrs) 
@ Surgery]]&lt;&gt;"",IF(Table1[[#This Row],[Age (Yrs) 
@ Surgery]]&lt;=21,"21 years or less","more than 21 years"),"")</f>
        <v/>
      </c>
      <c r="K362" s="54">
        <f>IFERROR(DATEDIF(Table1[[#This Row],[Date Surgery]],Summary!$H$5,"m"),"")</f>
        <v>0</v>
      </c>
    </row>
    <row r="363" spans="2:11" ht="24.95" customHeight="1" thickBot="1">
      <c r="B363" s="62" t="str">
        <f>IFERROR(IF(Table1[[#This Row],[DOB]]&lt;&gt;"",B362+1,""),1)</f>
        <v/>
      </c>
      <c r="C363" s="27"/>
      <c r="D363" s="27"/>
      <c r="E363" s="28"/>
      <c r="F363" s="28"/>
      <c r="G363" s="64" t="str">
        <f>IF(Table1[[#This Row],[DOB]]&lt;&gt;"",((F363) - (E363))/365.25,"")</f>
        <v/>
      </c>
      <c r="H363" s="29"/>
      <c r="I363" s="30"/>
      <c r="J363" s="64" t="str">
        <f>IF(Table1[[#This Row],[Age (Yrs) 
@ Surgery]]&lt;&gt;"",IF(Table1[[#This Row],[Age (Yrs) 
@ Surgery]]&lt;=21,"21 years or less","more than 21 years"),"")</f>
        <v/>
      </c>
      <c r="K363" s="54">
        <f>IFERROR(DATEDIF(Table1[[#This Row],[Date Surgery]],Summary!$H$5,"m"),"")</f>
        <v>0</v>
      </c>
    </row>
    <row r="364" spans="2:11" ht="24.95" customHeight="1" thickBot="1">
      <c r="B364" s="62" t="str">
        <f>IFERROR(IF(Table1[[#This Row],[DOB]]&lt;&gt;"",B363+1,""),1)</f>
        <v/>
      </c>
      <c r="C364" s="27"/>
      <c r="D364" s="27"/>
      <c r="E364" s="28"/>
      <c r="F364" s="28"/>
      <c r="G364" s="64" t="str">
        <f>IF(Table1[[#This Row],[DOB]]&lt;&gt;"",((F364) - (E364))/365.25,"")</f>
        <v/>
      </c>
      <c r="H364" s="29"/>
      <c r="I364" s="30"/>
      <c r="J364" s="64" t="str">
        <f>IF(Table1[[#This Row],[Age (Yrs) 
@ Surgery]]&lt;&gt;"",IF(Table1[[#This Row],[Age (Yrs) 
@ Surgery]]&lt;=21,"21 years or less","more than 21 years"),"")</f>
        <v/>
      </c>
      <c r="K364" s="54">
        <f>IFERROR(DATEDIF(Table1[[#This Row],[Date Surgery]],Summary!$H$5,"m"),"")</f>
        <v>0</v>
      </c>
    </row>
    <row r="365" spans="2:11" ht="24.95" customHeight="1" thickBot="1">
      <c r="B365" s="62" t="str">
        <f>IFERROR(IF(Table1[[#This Row],[DOB]]&lt;&gt;"",B364+1,""),1)</f>
        <v/>
      </c>
      <c r="C365" s="27"/>
      <c r="D365" s="27"/>
      <c r="E365" s="28"/>
      <c r="F365" s="28"/>
      <c r="G365" s="64" t="str">
        <f>IF(Table1[[#This Row],[DOB]]&lt;&gt;"",((F365) - (E365))/365.25,"")</f>
        <v/>
      </c>
      <c r="H365" s="29"/>
      <c r="I365" s="30"/>
      <c r="J365" s="64" t="str">
        <f>IF(Table1[[#This Row],[Age (Yrs) 
@ Surgery]]&lt;&gt;"",IF(Table1[[#This Row],[Age (Yrs) 
@ Surgery]]&lt;=21,"21 years or less","more than 21 years"),"")</f>
        <v/>
      </c>
      <c r="K365" s="54">
        <f>IFERROR(DATEDIF(Table1[[#This Row],[Date Surgery]],Summary!$H$5,"m"),"")</f>
        <v>0</v>
      </c>
    </row>
    <row r="366" spans="2:11" ht="24.95" customHeight="1" thickBot="1">
      <c r="B366" s="62" t="str">
        <f>IFERROR(IF(Table1[[#This Row],[DOB]]&lt;&gt;"",B365+1,""),1)</f>
        <v/>
      </c>
      <c r="C366" s="27"/>
      <c r="D366" s="27"/>
      <c r="E366" s="28"/>
      <c r="F366" s="28"/>
      <c r="G366" s="64" t="str">
        <f>IF(Table1[[#This Row],[DOB]]&lt;&gt;"",((F366) - (E366))/365.25,"")</f>
        <v/>
      </c>
      <c r="H366" s="29"/>
      <c r="I366" s="30"/>
      <c r="J366" s="64" t="str">
        <f>IF(Table1[[#This Row],[Age (Yrs) 
@ Surgery]]&lt;&gt;"",IF(Table1[[#This Row],[Age (Yrs) 
@ Surgery]]&lt;=21,"21 years or less","more than 21 years"),"")</f>
        <v/>
      </c>
      <c r="K366" s="54">
        <f>IFERROR(DATEDIF(Table1[[#This Row],[Date Surgery]],Summary!$H$5,"m"),"")</f>
        <v>0</v>
      </c>
    </row>
    <row r="367" spans="2:11" ht="24.95" customHeight="1" thickBot="1">
      <c r="B367" s="62" t="str">
        <f>IFERROR(IF(Table1[[#This Row],[DOB]]&lt;&gt;"",B366+1,""),1)</f>
        <v/>
      </c>
      <c r="C367" s="27"/>
      <c r="D367" s="27"/>
      <c r="E367" s="28"/>
      <c r="F367" s="28"/>
      <c r="G367" s="64" t="str">
        <f>IF(Table1[[#This Row],[DOB]]&lt;&gt;"",((F367) - (E367))/365.25,"")</f>
        <v/>
      </c>
      <c r="H367" s="29"/>
      <c r="I367" s="30"/>
      <c r="J367" s="64" t="str">
        <f>IF(Table1[[#This Row],[Age (Yrs) 
@ Surgery]]&lt;&gt;"",IF(Table1[[#This Row],[Age (Yrs) 
@ Surgery]]&lt;=21,"21 years or less","more than 21 years"),"")</f>
        <v/>
      </c>
      <c r="K367" s="54">
        <f>IFERROR(DATEDIF(Table1[[#This Row],[Date Surgery]],Summary!$H$5,"m"),"")</f>
        <v>0</v>
      </c>
    </row>
    <row r="368" spans="2:11" ht="24.95" customHeight="1" thickBot="1">
      <c r="B368" s="62" t="str">
        <f>IFERROR(IF(Table1[[#This Row],[DOB]]&lt;&gt;"",B367+1,""),1)</f>
        <v/>
      </c>
      <c r="C368" s="27"/>
      <c r="D368" s="27"/>
      <c r="E368" s="28"/>
      <c r="F368" s="28"/>
      <c r="G368" s="64" t="str">
        <f>IF(Table1[[#This Row],[DOB]]&lt;&gt;"",((F368) - (E368))/365.25,"")</f>
        <v/>
      </c>
      <c r="H368" s="29"/>
      <c r="I368" s="30"/>
      <c r="J368" s="64" t="str">
        <f>IF(Table1[[#This Row],[Age (Yrs) 
@ Surgery]]&lt;&gt;"",IF(Table1[[#This Row],[Age (Yrs) 
@ Surgery]]&lt;=21,"21 years or less","more than 21 years"),"")</f>
        <v/>
      </c>
      <c r="K368" s="54">
        <f>IFERROR(DATEDIF(Table1[[#This Row],[Date Surgery]],Summary!$H$5,"m"),"")</f>
        <v>0</v>
      </c>
    </row>
    <row r="369" spans="2:11" ht="24.95" customHeight="1" thickBot="1">
      <c r="B369" s="62" t="str">
        <f>IFERROR(IF(Table1[[#This Row],[DOB]]&lt;&gt;"",B368+1,""),1)</f>
        <v/>
      </c>
      <c r="C369" s="27"/>
      <c r="D369" s="27"/>
      <c r="E369" s="28"/>
      <c r="F369" s="28"/>
      <c r="G369" s="64" t="str">
        <f>IF(Table1[[#This Row],[DOB]]&lt;&gt;"",((F369) - (E369))/365.25,"")</f>
        <v/>
      </c>
      <c r="H369" s="29"/>
      <c r="I369" s="30"/>
      <c r="J369" s="64" t="str">
        <f>IF(Table1[[#This Row],[Age (Yrs) 
@ Surgery]]&lt;&gt;"",IF(Table1[[#This Row],[Age (Yrs) 
@ Surgery]]&lt;=21,"21 years or less","more than 21 years"),"")</f>
        <v/>
      </c>
      <c r="K369" s="54">
        <f>IFERROR(DATEDIF(Table1[[#This Row],[Date Surgery]],Summary!$H$5,"m"),"")</f>
        <v>0</v>
      </c>
    </row>
    <row r="370" spans="2:11" ht="24.95" customHeight="1" thickBot="1">
      <c r="B370" s="62" t="str">
        <f>IFERROR(IF(Table1[[#This Row],[DOB]]&lt;&gt;"",B369+1,""),1)</f>
        <v/>
      </c>
      <c r="C370" s="27"/>
      <c r="D370" s="27"/>
      <c r="E370" s="28"/>
      <c r="F370" s="28"/>
      <c r="G370" s="64" t="str">
        <f>IF(Table1[[#This Row],[DOB]]&lt;&gt;"",((F370) - (E370))/365.25,"")</f>
        <v/>
      </c>
      <c r="H370" s="29"/>
      <c r="I370" s="30"/>
      <c r="J370" s="64" t="str">
        <f>IF(Table1[[#This Row],[Age (Yrs) 
@ Surgery]]&lt;&gt;"",IF(Table1[[#This Row],[Age (Yrs) 
@ Surgery]]&lt;=21,"21 years or less","more than 21 years"),"")</f>
        <v/>
      </c>
      <c r="K370" s="54">
        <f>IFERROR(DATEDIF(Table1[[#This Row],[Date Surgery]],Summary!$H$5,"m"),"")</f>
        <v>0</v>
      </c>
    </row>
    <row r="371" spans="2:11" ht="24.95" customHeight="1" thickBot="1">
      <c r="B371" s="62" t="str">
        <f>IFERROR(IF(Table1[[#This Row],[DOB]]&lt;&gt;"",B370+1,""),1)</f>
        <v/>
      </c>
      <c r="C371" s="27"/>
      <c r="D371" s="27"/>
      <c r="E371" s="28"/>
      <c r="F371" s="28"/>
      <c r="G371" s="64" t="str">
        <f>IF(Table1[[#This Row],[DOB]]&lt;&gt;"",((F371) - (E371))/365.25,"")</f>
        <v/>
      </c>
      <c r="H371" s="29"/>
      <c r="I371" s="30"/>
      <c r="J371" s="64" t="str">
        <f>IF(Table1[[#This Row],[Age (Yrs) 
@ Surgery]]&lt;&gt;"",IF(Table1[[#This Row],[Age (Yrs) 
@ Surgery]]&lt;=21,"21 years or less","more than 21 years"),"")</f>
        <v/>
      </c>
      <c r="K371" s="54">
        <f>IFERROR(DATEDIF(Table1[[#This Row],[Date Surgery]],Summary!$H$5,"m"),"")</f>
        <v>0</v>
      </c>
    </row>
    <row r="372" spans="2:11" ht="24.95" customHeight="1" thickBot="1">
      <c r="B372" s="62" t="str">
        <f>IFERROR(IF(Table1[[#This Row],[DOB]]&lt;&gt;"",B371+1,""),1)</f>
        <v/>
      </c>
      <c r="C372" s="27"/>
      <c r="D372" s="27"/>
      <c r="E372" s="28"/>
      <c r="F372" s="28"/>
      <c r="G372" s="64" t="str">
        <f>IF(Table1[[#This Row],[DOB]]&lt;&gt;"",((F372) - (E372))/365.25,"")</f>
        <v/>
      </c>
      <c r="H372" s="29"/>
      <c r="I372" s="30"/>
      <c r="J372" s="64" t="str">
        <f>IF(Table1[[#This Row],[Age (Yrs) 
@ Surgery]]&lt;&gt;"",IF(Table1[[#This Row],[Age (Yrs) 
@ Surgery]]&lt;=21,"21 years or less","more than 21 years"),"")</f>
        <v/>
      </c>
      <c r="K372" s="54">
        <f>IFERROR(DATEDIF(Table1[[#This Row],[Date Surgery]],Summary!$H$5,"m"),"")</f>
        <v>0</v>
      </c>
    </row>
    <row r="373" spans="2:11" ht="24.95" customHeight="1" thickBot="1">
      <c r="B373" s="62" t="str">
        <f>IFERROR(IF(Table1[[#This Row],[DOB]]&lt;&gt;"",B372+1,""),1)</f>
        <v/>
      </c>
      <c r="C373" s="27"/>
      <c r="D373" s="27"/>
      <c r="E373" s="28"/>
      <c r="F373" s="28"/>
      <c r="G373" s="64" t="str">
        <f>IF(Table1[[#This Row],[DOB]]&lt;&gt;"",((F373) - (E373))/365.25,"")</f>
        <v/>
      </c>
      <c r="H373" s="29"/>
      <c r="I373" s="30"/>
      <c r="J373" s="64" t="str">
        <f>IF(Table1[[#This Row],[Age (Yrs) 
@ Surgery]]&lt;&gt;"",IF(Table1[[#This Row],[Age (Yrs) 
@ Surgery]]&lt;=21,"21 years or less","more than 21 years"),"")</f>
        <v/>
      </c>
      <c r="K373" s="54">
        <f>IFERROR(DATEDIF(Table1[[#This Row],[Date Surgery]],Summary!$H$5,"m"),"")</f>
        <v>0</v>
      </c>
    </row>
    <row r="374" spans="2:11" ht="24.95" customHeight="1" thickBot="1">
      <c r="B374" s="62" t="str">
        <f>IFERROR(IF(Table1[[#This Row],[DOB]]&lt;&gt;"",B373+1,""),1)</f>
        <v/>
      </c>
      <c r="C374" s="27"/>
      <c r="D374" s="27"/>
      <c r="E374" s="28"/>
      <c r="F374" s="28"/>
      <c r="G374" s="64" t="str">
        <f>IF(Table1[[#This Row],[DOB]]&lt;&gt;"",((F374) - (E374))/365.25,"")</f>
        <v/>
      </c>
      <c r="H374" s="29"/>
      <c r="I374" s="30"/>
      <c r="J374" s="64" t="str">
        <f>IF(Table1[[#This Row],[Age (Yrs) 
@ Surgery]]&lt;&gt;"",IF(Table1[[#This Row],[Age (Yrs) 
@ Surgery]]&lt;=21,"21 years or less","more than 21 years"),"")</f>
        <v/>
      </c>
      <c r="K374" s="54">
        <f>IFERROR(DATEDIF(Table1[[#This Row],[Date Surgery]],Summary!$H$5,"m"),"")</f>
        <v>0</v>
      </c>
    </row>
    <row r="375" spans="2:11" ht="24.95" customHeight="1" thickBot="1">
      <c r="B375" s="62" t="str">
        <f>IFERROR(IF(Table1[[#This Row],[DOB]]&lt;&gt;"",B374+1,""),1)</f>
        <v/>
      </c>
      <c r="C375" s="27"/>
      <c r="D375" s="27"/>
      <c r="E375" s="28"/>
      <c r="F375" s="28"/>
      <c r="G375" s="64" t="str">
        <f>IF(Table1[[#This Row],[DOB]]&lt;&gt;"",((F375) - (E375))/365.25,"")</f>
        <v/>
      </c>
      <c r="H375" s="29"/>
      <c r="I375" s="30"/>
      <c r="J375" s="64" t="str">
        <f>IF(Table1[[#This Row],[Age (Yrs) 
@ Surgery]]&lt;&gt;"",IF(Table1[[#This Row],[Age (Yrs) 
@ Surgery]]&lt;=21,"21 years or less","more than 21 years"),"")</f>
        <v/>
      </c>
      <c r="K375" s="54">
        <f>IFERROR(DATEDIF(Table1[[#This Row],[Date Surgery]],Summary!$H$5,"m"),"")</f>
        <v>0</v>
      </c>
    </row>
    <row r="376" spans="2:11" ht="24.95" customHeight="1" thickBot="1">
      <c r="B376" s="62" t="str">
        <f>IFERROR(IF(Table1[[#This Row],[DOB]]&lt;&gt;"",B375+1,""),1)</f>
        <v/>
      </c>
      <c r="C376" s="27"/>
      <c r="D376" s="27"/>
      <c r="E376" s="28"/>
      <c r="F376" s="28"/>
      <c r="G376" s="64" t="str">
        <f>IF(Table1[[#This Row],[DOB]]&lt;&gt;"",((F376) - (E376))/365.25,"")</f>
        <v/>
      </c>
      <c r="H376" s="29"/>
      <c r="I376" s="30"/>
      <c r="J376" s="64" t="str">
        <f>IF(Table1[[#This Row],[Age (Yrs) 
@ Surgery]]&lt;&gt;"",IF(Table1[[#This Row],[Age (Yrs) 
@ Surgery]]&lt;=21,"21 years or less","more than 21 years"),"")</f>
        <v/>
      </c>
      <c r="K376" s="54">
        <f>IFERROR(DATEDIF(Table1[[#This Row],[Date Surgery]],Summary!$H$5,"m"),"")</f>
        <v>0</v>
      </c>
    </row>
    <row r="377" spans="2:11" ht="24.95" customHeight="1" thickBot="1">
      <c r="B377" s="62" t="str">
        <f>IFERROR(IF(Table1[[#This Row],[DOB]]&lt;&gt;"",B376+1,""),1)</f>
        <v/>
      </c>
      <c r="C377" s="27"/>
      <c r="D377" s="27"/>
      <c r="E377" s="28"/>
      <c r="F377" s="28"/>
      <c r="G377" s="64" t="str">
        <f>IF(Table1[[#This Row],[DOB]]&lt;&gt;"",((F377) - (E377))/365.25,"")</f>
        <v/>
      </c>
      <c r="H377" s="29"/>
      <c r="I377" s="30"/>
      <c r="J377" s="64" t="str">
        <f>IF(Table1[[#This Row],[Age (Yrs) 
@ Surgery]]&lt;&gt;"",IF(Table1[[#This Row],[Age (Yrs) 
@ Surgery]]&lt;=21,"21 years or less","more than 21 years"),"")</f>
        <v/>
      </c>
      <c r="K377" s="54">
        <f>IFERROR(DATEDIF(Table1[[#This Row],[Date Surgery]],Summary!$H$5,"m"),"")</f>
        <v>0</v>
      </c>
    </row>
    <row r="378" spans="2:11" ht="24.95" customHeight="1" thickBot="1">
      <c r="B378" s="62" t="str">
        <f>IFERROR(IF(Table1[[#This Row],[DOB]]&lt;&gt;"",B377+1,""),1)</f>
        <v/>
      </c>
      <c r="C378" s="27"/>
      <c r="D378" s="27"/>
      <c r="E378" s="28"/>
      <c r="F378" s="28"/>
      <c r="G378" s="64" t="str">
        <f>IF(Table1[[#This Row],[DOB]]&lt;&gt;"",((F378) - (E378))/365.25,"")</f>
        <v/>
      </c>
      <c r="H378" s="29"/>
      <c r="I378" s="30"/>
      <c r="J378" s="64" t="str">
        <f>IF(Table1[[#This Row],[Age (Yrs) 
@ Surgery]]&lt;&gt;"",IF(Table1[[#This Row],[Age (Yrs) 
@ Surgery]]&lt;=21,"21 years or less","more than 21 years"),"")</f>
        <v/>
      </c>
      <c r="K378" s="54">
        <f>IFERROR(DATEDIF(Table1[[#This Row],[Date Surgery]],Summary!$H$5,"m"),"")</f>
        <v>0</v>
      </c>
    </row>
    <row r="379" spans="2:11" ht="24.95" customHeight="1" thickBot="1">
      <c r="B379" s="62" t="str">
        <f>IFERROR(IF(Table1[[#This Row],[DOB]]&lt;&gt;"",B378+1,""),1)</f>
        <v/>
      </c>
      <c r="C379" s="27"/>
      <c r="D379" s="27"/>
      <c r="E379" s="28"/>
      <c r="F379" s="28"/>
      <c r="G379" s="64" t="str">
        <f>IF(Table1[[#This Row],[DOB]]&lt;&gt;"",((F379) - (E379))/365.25,"")</f>
        <v/>
      </c>
      <c r="H379" s="29"/>
      <c r="I379" s="30"/>
      <c r="J379" s="64" t="str">
        <f>IF(Table1[[#This Row],[Age (Yrs) 
@ Surgery]]&lt;&gt;"",IF(Table1[[#This Row],[Age (Yrs) 
@ Surgery]]&lt;=21,"21 years or less","more than 21 years"),"")</f>
        <v/>
      </c>
      <c r="K379" s="54">
        <f>IFERROR(DATEDIF(Table1[[#This Row],[Date Surgery]],Summary!$H$5,"m"),"")</f>
        <v>0</v>
      </c>
    </row>
    <row r="380" spans="2:11" ht="24.95" customHeight="1" thickBot="1">
      <c r="B380" s="62" t="str">
        <f>IFERROR(IF(Table1[[#This Row],[DOB]]&lt;&gt;"",B379+1,""),1)</f>
        <v/>
      </c>
      <c r="C380" s="27"/>
      <c r="D380" s="27"/>
      <c r="E380" s="28"/>
      <c r="F380" s="28"/>
      <c r="G380" s="64" t="str">
        <f>IF(Table1[[#This Row],[DOB]]&lt;&gt;"",((F380) - (E380))/365.25,"")</f>
        <v/>
      </c>
      <c r="H380" s="29"/>
      <c r="I380" s="30"/>
      <c r="J380" s="64" t="str">
        <f>IF(Table1[[#This Row],[Age (Yrs) 
@ Surgery]]&lt;&gt;"",IF(Table1[[#This Row],[Age (Yrs) 
@ Surgery]]&lt;=21,"21 years or less","more than 21 years"),"")</f>
        <v/>
      </c>
      <c r="K380" s="54">
        <f>IFERROR(DATEDIF(Table1[[#This Row],[Date Surgery]],Summary!$H$5,"m"),"")</f>
        <v>0</v>
      </c>
    </row>
    <row r="381" spans="2:11" ht="24.95" customHeight="1" thickBot="1">
      <c r="B381" s="62" t="str">
        <f>IFERROR(IF(Table1[[#This Row],[DOB]]&lt;&gt;"",B380+1,""),1)</f>
        <v/>
      </c>
      <c r="C381" s="27"/>
      <c r="D381" s="27"/>
      <c r="E381" s="28"/>
      <c r="F381" s="28"/>
      <c r="G381" s="64" t="str">
        <f>IF(Table1[[#This Row],[DOB]]&lt;&gt;"",((F381) - (E381))/365.25,"")</f>
        <v/>
      </c>
      <c r="H381" s="29"/>
      <c r="I381" s="30"/>
      <c r="J381" s="64" t="str">
        <f>IF(Table1[[#This Row],[Age (Yrs) 
@ Surgery]]&lt;&gt;"",IF(Table1[[#This Row],[Age (Yrs) 
@ Surgery]]&lt;=21,"21 years or less","more than 21 years"),"")</f>
        <v/>
      </c>
      <c r="K381" s="54">
        <f>IFERROR(DATEDIF(Table1[[#This Row],[Date Surgery]],Summary!$H$5,"m"),"")</f>
        <v>0</v>
      </c>
    </row>
    <row r="382" spans="2:11" ht="24.95" customHeight="1" thickBot="1">
      <c r="B382" s="62" t="str">
        <f>IFERROR(IF(Table1[[#This Row],[DOB]]&lt;&gt;"",B381+1,""),1)</f>
        <v/>
      </c>
      <c r="C382" s="27"/>
      <c r="D382" s="27"/>
      <c r="E382" s="28"/>
      <c r="F382" s="28"/>
      <c r="G382" s="64" t="str">
        <f>IF(Table1[[#This Row],[DOB]]&lt;&gt;"",((F382) - (E382))/365.25,"")</f>
        <v/>
      </c>
      <c r="H382" s="29"/>
      <c r="I382" s="30"/>
      <c r="J382" s="64" t="str">
        <f>IF(Table1[[#This Row],[Age (Yrs) 
@ Surgery]]&lt;&gt;"",IF(Table1[[#This Row],[Age (Yrs) 
@ Surgery]]&lt;=21,"21 years or less","more than 21 years"),"")</f>
        <v/>
      </c>
      <c r="K382" s="54">
        <f>IFERROR(DATEDIF(Table1[[#This Row],[Date Surgery]],Summary!$H$5,"m"),"")</f>
        <v>0</v>
      </c>
    </row>
    <row r="383" spans="2:11" ht="24.95" customHeight="1" thickBot="1">
      <c r="B383" s="62" t="str">
        <f>IFERROR(IF(Table1[[#This Row],[DOB]]&lt;&gt;"",B382+1,""),1)</f>
        <v/>
      </c>
      <c r="C383" s="27"/>
      <c r="D383" s="27"/>
      <c r="E383" s="28"/>
      <c r="F383" s="28"/>
      <c r="G383" s="64" t="str">
        <f>IF(Table1[[#This Row],[DOB]]&lt;&gt;"",((F383) - (E383))/365.25,"")</f>
        <v/>
      </c>
      <c r="H383" s="29"/>
      <c r="I383" s="30"/>
      <c r="J383" s="64" t="str">
        <f>IF(Table1[[#This Row],[Age (Yrs) 
@ Surgery]]&lt;&gt;"",IF(Table1[[#This Row],[Age (Yrs) 
@ Surgery]]&lt;=21,"21 years or less","more than 21 years"),"")</f>
        <v/>
      </c>
      <c r="K383" s="54">
        <f>IFERROR(DATEDIF(Table1[[#This Row],[Date Surgery]],Summary!$H$5,"m"),"")</f>
        <v>0</v>
      </c>
    </row>
    <row r="384" spans="2:11" ht="24.95" customHeight="1" thickBot="1">
      <c r="B384" s="62" t="str">
        <f>IFERROR(IF(Table1[[#This Row],[DOB]]&lt;&gt;"",B383+1,""),1)</f>
        <v/>
      </c>
      <c r="C384" s="27"/>
      <c r="D384" s="27"/>
      <c r="E384" s="28"/>
      <c r="F384" s="28"/>
      <c r="G384" s="64" t="str">
        <f>IF(Table1[[#This Row],[DOB]]&lt;&gt;"",((F384) - (E384))/365.25,"")</f>
        <v/>
      </c>
      <c r="H384" s="29"/>
      <c r="I384" s="30"/>
      <c r="J384" s="64" t="str">
        <f>IF(Table1[[#This Row],[Age (Yrs) 
@ Surgery]]&lt;&gt;"",IF(Table1[[#This Row],[Age (Yrs) 
@ Surgery]]&lt;=21,"21 years or less","more than 21 years"),"")</f>
        <v/>
      </c>
      <c r="K384" s="54">
        <f>IFERROR(DATEDIF(Table1[[#This Row],[Date Surgery]],Summary!$H$5,"m"),"")</f>
        <v>0</v>
      </c>
    </row>
    <row r="385" spans="2:11" ht="24.95" customHeight="1" thickBot="1">
      <c r="B385" s="62" t="str">
        <f>IFERROR(IF(Table1[[#This Row],[DOB]]&lt;&gt;"",B384+1,""),1)</f>
        <v/>
      </c>
      <c r="C385" s="27"/>
      <c r="D385" s="27"/>
      <c r="E385" s="28"/>
      <c r="F385" s="28"/>
      <c r="G385" s="64" t="str">
        <f>IF(Table1[[#This Row],[DOB]]&lt;&gt;"",((F385) - (E385))/365.25,"")</f>
        <v/>
      </c>
      <c r="H385" s="29"/>
      <c r="I385" s="30"/>
      <c r="J385" s="64" t="str">
        <f>IF(Table1[[#This Row],[Age (Yrs) 
@ Surgery]]&lt;&gt;"",IF(Table1[[#This Row],[Age (Yrs) 
@ Surgery]]&lt;=21,"21 years or less","more than 21 years"),"")</f>
        <v/>
      </c>
      <c r="K385" s="54">
        <f>IFERROR(DATEDIF(Table1[[#This Row],[Date Surgery]],Summary!$H$5,"m"),"")</f>
        <v>0</v>
      </c>
    </row>
    <row r="386" spans="2:11" ht="24.95" customHeight="1" thickBot="1">
      <c r="B386" s="62" t="str">
        <f>IFERROR(IF(Table1[[#This Row],[DOB]]&lt;&gt;"",B385+1,""),1)</f>
        <v/>
      </c>
      <c r="C386" s="27"/>
      <c r="D386" s="27"/>
      <c r="E386" s="28"/>
      <c r="F386" s="28"/>
      <c r="G386" s="64" t="str">
        <f>IF(Table1[[#This Row],[DOB]]&lt;&gt;"",((F386) - (E386))/365.25,"")</f>
        <v/>
      </c>
      <c r="H386" s="29"/>
      <c r="I386" s="30"/>
      <c r="J386" s="64" t="str">
        <f>IF(Table1[[#This Row],[Age (Yrs) 
@ Surgery]]&lt;&gt;"",IF(Table1[[#This Row],[Age (Yrs) 
@ Surgery]]&lt;=21,"21 years or less","more than 21 years"),"")</f>
        <v/>
      </c>
      <c r="K386" s="54">
        <f>IFERROR(DATEDIF(Table1[[#This Row],[Date Surgery]],Summary!$H$5,"m"),"")</f>
        <v>0</v>
      </c>
    </row>
    <row r="387" spans="2:11" ht="24.95" customHeight="1" thickBot="1">
      <c r="B387" s="62" t="str">
        <f>IFERROR(IF(Table1[[#This Row],[DOB]]&lt;&gt;"",B386+1,""),1)</f>
        <v/>
      </c>
      <c r="C387" s="27"/>
      <c r="D387" s="27"/>
      <c r="E387" s="28"/>
      <c r="F387" s="28"/>
      <c r="G387" s="64" t="str">
        <f>IF(Table1[[#This Row],[DOB]]&lt;&gt;"",((F387) - (E387))/365.25,"")</f>
        <v/>
      </c>
      <c r="H387" s="29"/>
      <c r="I387" s="30"/>
      <c r="J387" s="64" t="str">
        <f>IF(Table1[[#This Row],[Age (Yrs) 
@ Surgery]]&lt;&gt;"",IF(Table1[[#This Row],[Age (Yrs) 
@ Surgery]]&lt;=21,"21 years or less","more than 21 years"),"")</f>
        <v/>
      </c>
      <c r="K387" s="54">
        <f>IFERROR(DATEDIF(Table1[[#This Row],[Date Surgery]],Summary!$H$5,"m"),"")</f>
        <v>0</v>
      </c>
    </row>
    <row r="388" spans="2:11" ht="24.95" customHeight="1" thickBot="1">
      <c r="B388" s="62" t="str">
        <f>IFERROR(IF(Table1[[#This Row],[DOB]]&lt;&gt;"",B387+1,""),1)</f>
        <v/>
      </c>
      <c r="C388" s="27"/>
      <c r="D388" s="27"/>
      <c r="E388" s="28"/>
      <c r="F388" s="28"/>
      <c r="G388" s="64" t="str">
        <f>IF(Table1[[#This Row],[DOB]]&lt;&gt;"",((F388) - (E388))/365.25,"")</f>
        <v/>
      </c>
      <c r="H388" s="29"/>
      <c r="I388" s="30"/>
      <c r="J388" s="64" t="str">
        <f>IF(Table1[[#This Row],[Age (Yrs) 
@ Surgery]]&lt;&gt;"",IF(Table1[[#This Row],[Age (Yrs) 
@ Surgery]]&lt;=21,"21 years or less","more than 21 years"),"")</f>
        <v/>
      </c>
      <c r="K388" s="54">
        <f>IFERROR(DATEDIF(Table1[[#This Row],[Date Surgery]],Summary!$H$5,"m"),"")</f>
        <v>0</v>
      </c>
    </row>
    <row r="389" spans="2:11" ht="24.95" customHeight="1" thickBot="1">
      <c r="B389" s="62" t="str">
        <f>IFERROR(IF(Table1[[#This Row],[DOB]]&lt;&gt;"",B388+1,""),1)</f>
        <v/>
      </c>
      <c r="C389" s="27"/>
      <c r="D389" s="27"/>
      <c r="E389" s="28"/>
      <c r="F389" s="28"/>
      <c r="G389" s="64" t="str">
        <f>IF(Table1[[#This Row],[DOB]]&lt;&gt;"",((F389) - (E389))/365.25,"")</f>
        <v/>
      </c>
      <c r="H389" s="29"/>
      <c r="I389" s="30"/>
      <c r="J389" s="64" t="str">
        <f>IF(Table1[[#This Row],[Age (Yrs) 
@ Surgery]]&lt;&gt;"",IF(Table1[[#This Row],[Age (Yrs) 
@ Surgery]]&lt;=21,"21 years or less","more than 21 years"),"")</f>
        <v/>
      </c>
      <c r="K389" s="54">
        <f>IFERROR(DATEDIF(Table1[[#This Row],[Date Surgery]],Summary!$H$5,"m"),"")</f>
        <v>0</v>
      </c>
    </row>
    <row r="390" spans="2:11" ht="24.95" customHeight="1" thickBot="1">
      <c r="B390" s="62" t="str">
        <f>IFERROR(IF(Table1[[#This Row],[DOB]]&lt;&gt;"",B389+1,""),1)</f>
        <v/>
      </c>
      <c r="C390" s="27"/>
      <c r="D390" s="27"/>
      <c r="E390" s="28"/>
      <c r="F390" s="28"/>
      <c r="G390" s="64" t="str">
        <f>IF(Table1[[#This Row],[DOB]]&lt;&gt;"",((F390) - (E390))/365.25,"")</f>
        <v/>
      </c>
      <c r="H390" s="29"/>
      <c r="I390" s="30"/>
      <c r="J390" s="64" t="str">
        <f>IF(Table1[[#This Row],[Age (Yrs) 
@ Surgery]]&lt;&gt;"",IF(Table1[[#This Row],[Age (Yrs) 
@ Surgery]]&lt;=21,"21 years or less","more than 21 years"),"")</f>
        <v/>
      </c>
      <c r="K390" s="54">
        <f>IFERROR(DATEDIF(Table1[[#This Row],[Date Surgery]],Summary!$H$5,"m"),"")</f>
        <v>0</v>
      </c>
    </row>
    <row r="391" spans="2:11" ht="24.95" customHeight="1" thickBot="1">
      <c r="B391" s="62" t="str">
        <f>IFERROR(IF(Table1[[#This Row],[DOB]]&lt;&gt;"",B390+1,""),1)</f>
        <v/>
      </c>
      <c r="C391" s="27"/>
      <c r="D391" s="27"/>
      <c r="E391" s="28"/>
      <c r="F391" s="28"/>
      <c r="G391" s="64" t="str">
        <f>IF(Table1[[#This Row],[DOB]]&lt;&gt;"",((F391) - (E391))/365.25,"")</f>
        <v/>
      </c>
      <c r="H391" s="29"/>
      <c r="I391" s="30"/>
      <c r="J391" s="64" t="str">
        <f>IF(Table1[[#This Row],[Age (Yrs) 
@ Surgery]]&lt;&gt;"",IF(Table1[[#This Row],[Age (Yrs) 
@ Surgery]]&lt;=21,"21 years or less","more than 21 years"),"")</f>
        <v/>
      </c>
      <c r="K391" s="54">
        <f>IFERROR(DATEDIF(Table1[[#This Row],[Date Surgery]],Summary!$H$5,"m"),"")</f>
        <v>0</v>
      </c>
    </row>
    <row r="392" spans="2:11" ht="24.95" customHeight="1" thickBot="1">
      <c r="B392" s="62" t="str">
        <f>IFERROR(IF(Table1[[#This Row],[DOB]]&lt;&gt;"",B391+1,""),1)</f>
        <v/>
      </c>
      <c r="C392" s="27"/>
      <c r="D392" s="27"/>
      <c r="E392" s="28"/>
      <c r="F392" s="28"/>
      <c r="G392" s="64" t="str">
        <f>IF(Table1[[#This Row],[DOB]]&lt;&gt;"",((F392) - (E392))/365.25,"")</f>
        <v/>
      </c>
      <c r="H392" s="29"/>
      <c r="I392" s="30"/>
      <c r="J392" s="64" t="str">
        <f>IF(Table1[[#This Row],[Age (Yrs) 
@ Surgery]]&lt;&gt;"",IF(Table1[[#This Row],[Age (Yrs) 
@ Surgery]]&lt;=21,"21 years or less","more than 21 years"),"")</f>
        <v/>
      </c>
      <c r="K392" s="54">
        <f>IFERROR(DATEDIF(Table1[[#This Row],[Date Surgery]],Summary!$H$5,"m"),"")</f>
        <v>0</v>
      </c>
    </row>
    <row r="393" spans="2:11" ht="24.95" customHeight="1" thickBot="1">
      <c r="B393" s="62" t="str">
        <f>IFERROR(IF(Table1[[#This Row],[DOB]]&lt;&gt;"",B392+1,""),1)</f>
        <v/>
      </c>
      <c r="C393" s="27"/>
      <c r="D393" s="27"/>
      <c r="E393" s="28"/>
      <c r="F393" s="28"/>
      <c r="G393" s="64" t="str">
        <f>IF(Table1[[#This Row],[DOB]]&lt;&gt;"",((F393) - (E393))/365.25,"")</f>
        <v/>
      </c>
      <c r="H393" s="29"/>
      <c r="I393" s="30"/>
      <c r="J393" s="64" t="str">
        <f>IF(Table1[[#This Row],[Age (Yrs) 
@ Surgery]]&lt;&gt;"",IF(Table1[[#This Row],[Age (Yrs) 
@ Surgery]]&lt;=21,"21 years or less","more than 21 years"),"")</f>
        <v/>
      </c>
      <c r="K393" s="54">
        <f>IFERROR(DATEDIF(Table1[[#This Row],[Date Surgery]],Summary!$H$5,"m"),"")</f>
        <v>0</v>
      </c>
    </row>
    <row r="394" spans="2:11" ht="24.95" customHeight="1" thickBot="1">
      <c r="B394" s="62" t="str">
        <f>IFERROR(IF(Table1[[#This Row],[DOB]]&lt;&gt;"",B393+1,""),1)</f>
        <v/>
      </c>
      <c r="C394" s="27"/>
      <c r="D394" s="27"/>
      <c r="E394" s="28"/>
      <c r="F394" s="28"/>
      <c r="G394" s="64" t="str">
        <f>IF(Table1[[#This Row],[DOB]]&lt;&gt;"",((F394) - (E394))/365.25,"")</f>
        <v/>
      </c>
      <c r="H394" s="29"/>
      <c r="I394" s="30"/>
      <c r="J394" s="64" t="str">
        <f>IF(Table1[[#This Row],[Age (Yrs) 
@ Surgery]]&lt;&gt;"",IF(Table1[[#This Row],[Age (Yrs) 
@ Surgery]]&lt;=21,"21 years or less","more than 21 years"),"")</f>
        <v/>
      </c>
      <c r="K394" s="54">
        <f>IFERROR(DATEDIF(Table1[[#This Row],[Date Surgery]],Summary!$H$5,"m"),"")</f>
        <v>0</v>
      </c>
    </row>
    <row r="395" spans="2:11" ht="24.95" customHeight="1" thickBot="1">
      <c r="B395" s="62" t="str">
        <f>IFERROR(IF(Table1[[#This Row],[DOB]]&lt;&gt;"",B394+1,""),1)</f>
        <v/>
      </c>
      <c r="C395" s="27"/>
      <c r="D395" s="27"/>
      <c r="E395" s="28"/>
      <c r="F395" s="28"/>
      <c r="G395" s="64" t="str">
        <f>IF(Table1[[#This Row],[DOB]]&lt;&gt;"",((F395) - (E395))/365.25,"")</f>
        <v/>
      </c>
      <c r="H395" s="29"/>
      <c r="I395" s="30"/>
      <c r="J395" s="64" t="str">
        <f>IF(Table1[[#This Row],[Age (Yrs) 
@ Surgery]]&lt;&gt;"",IF(Table1[[#This Row],[Age (Yrs) 
@ Surgery]]&lt;=21,"21 years or less","more than 21 years"),"")</f>
        <v/>
      </c>
      <c r="K395" s="54">
        <f>IFERROR(DATEDIF(Table1[[#This Row],[Date Surgery]],Summary!$H$5,"m"),"")</f>
        <v>0</v>
      </c>
    </row>
    <row r="396" spans="2:11" ht="24.95" customHeight="1" thickBot="1">
      <c r="B396" s="62" t="str">
        <f>IFERROR(IF(Table1[[#This Row],[DOB]]&lt;&gt;"",B395+1,""),1)</f>
        <v/>
      </c>
      <c r="C396" s="27"/>
      <c r="D396" s="27"/>
      <c r="E396" s="28"/>
      <c r="F396" s="28"/>
      <c r="G396" s="64" t="str">
        <f>IF(Table1[[#This Row],[DOB]]&lt;&gt;"",((F396) - (E396))/365.25,"")</f>
        <v/>
      </c>
      <c r="H396" s="29"/>
      <c r="I396" s="30"/>
      <c r="J396" s="64" t="str">
        <f>IF(Table1[[#This Row],[Age (Yrs) 
@ Surgery]]&lt;&gt;"",IF(Table1[[#This Row],[Age (Yrs) 
@ Surgery]]&lt;=21,"21 years or less","more than 21 years"),"")</f>
        <v/>
      </c>
      <c r="K396" s="54">
        <f>IFERROR(DATEDIF(Table1[[#This Row],[Date Surgery]],Summary!$H$5,"m"),"")</f>
        <v>0</v>
      </c>
    </row>
    <row r="397" spans="2:11" ht="24.95" customHeight="1" thickBot="1">
      <c r="B397" s="62" t="str">
        <f>IFERROR(IF(Table1[[#This Row],[DOB]]&lt;&gt;"",B396+1,""),1)</f>
        <v/>
      </c>
      <c r="C397" s="27"/>
      <c r="D397" s="27"/>
      <c r="E397" s="28"/>
      <c r="F397" s="28"/>
      <c r="G397" s="64" t="str">
        <f>IF(Table1[[#This Row],[DOB]]&lt;&gt;"",((F397) - (E397))/365.25,"")</f>
        <v/>
      </c>
      <c r="H397" s="29"/>
      <c r="I397" s="30"/>
      <c r="J397" s="64" t="str">
        <f>IF(Table1[[#This Row],[Age (Yrs) 
@ Surgery]]&lt;&gt;"",IF(Table1[[#This Row],[Age (Yrs) 
@ Surgery]]&lt;=21,"21 years or less","more than 21 years"),"")</f>
        <v/>
      </c>
      <c r="K397" s="54">
        <f>IFERROR(DATEDIF(Table1[[#This Row],[Date Surgery]],Summary!$H$5,"m"),"")</f>
        <v>0</v>
      </c>
    </row>
    <row r="398" spans="2:11" ht="24.95" customHeight="1" thickBot="1">
      <c r="B398" s="62" t="str">
        <f>IFERROR(IF(Table1[[#This Row],[DOB]]&lt;&gt;"",B397+1,""),1)</f>
        <v/>
      </c>
      <c r="C398" s="27"/>
      <c r="D398" s="27"/>
      <c r="E398" s="28"/>
      <c r="F398" s="28"/>
      <c r="G398" s="64" t="str">
        <f>IF(Table1[[#This Row],[DOB]]&lt;&gt;"",((F398) - (E398))/365.25,"")</f>
        <v/>
      </c>
      <c r="H398" s="29"/>
      <c r="I398" s="30"/>
      <c r="J398" s="64" t="str">
        <f>IF(Table1[[#This Row],[Age (Yrs) 
@ Surgery]]&lt;&gt;"",IF(Table1[[#This Row],[Age (Yrs) 
@ Surgery]]&lt;=21,"21 years or less","more than 21 years"),"")</f>
        <v/>
      </c>
      <c r="K398" s="54">
        <f>IFERROR(DATEDIF(Table1[[#This Row],[Date Surgery]],Summary!$H$5,"m"),"")</f>
        <v>0</v>
      </c>
    </row>
    <row r="399" spans="2:11" ht="24.95" customHeight="1" thickBot="1">
      <c r="B399" s="62" t="str">
        <f>IFERROR(IF(Table1[[#This Row],[DOB]]&lt;&gt;"",B398+1,""),1)</f>
        <v/>
      </c>
      <c r="C399" s="27"/>
      <c r="D399" s="27"/>
      <c r="E399" s="28"/>
      <c r="F399" s="28"/>
      <c r="G399" s="64" t="str">
        <f>IF(Table1[[#This Row],[DOB]]&lt;&gt;"",((F399) - (E399))/365.25,"")</f>
        <v/>
      </c>
      <c r="H399" s="29"/>
      <c r="I399" s="30"/>
      <c r="J399" s="64" t="str">
        <f>IF(Table1[[#This Row],[Age (Yrs) 
@ Surgery]]&lt;&gt;"",IF(Table1[[#This Row],[Age (Yrs) 
@ Surgery]]&lt;=21,"21 years or less","more than 21 years"),"")</f>
        <v/>
      </c>
      <c r="K399" s="54">
        <f>IFERROR(DATEDIF(Table1[[#This Row],[Date Surgery]],Summary!$H$5,"m"),"")</f>
        <v>0</v>
      </c>
    </row>
    <row r="400" spans="2:11" ht="24.95" customHeight="1" thickBot="1">
      <c r="B400" s="62" t="str">
        <f>IFERROR(IF(Table1[[#This Row],[DOB]]&lt;&gt;"",B399+1,""),1)</f>
        <v/>
      </c>
      <c r="C400" s="27"/>
      <c r="D400" s="27"/>
      <c r="E400" s="28"/>
      <c r="F400" s="28"/>
      <c r="G400" s="64" t="str">
        <f>IF(Table1[[#This Row],[DOB]]&lt;&gt;"",((F400) - (E400))/365.25,"")</f>
        <v/>
      </c>
      <c r="H400" s="29"/>
      <c r="I400" s="30"/>
      <c r="J400" s="64" t="str">
        <f>IF(Table1[[#This Row],[Age (Yrs) 
@ Surgery]]&lt;&gt;"",IF(Table1[[#This Row],[Age (Yrs) 
@ Surgery]]&lt;=21,"21 years or less","more than 21 years"),"")</f>
        <v/>
      </c>
      <c r="K400" s="54">
        <f>IFERROR(DATEDIF(Table1[[#This Row],[Date Surgery]],Summary!$H$5,"m"),"")</f>
        <v>0</v>
      </c>
    </row>
    <row r="401" spans="2:11" ht="24.95" customHeight="1" thickBot="1">
      <c r="B401" s="62" t="str">
        <f>IFERROR(IF(Table1[[#This Row],[DOB]]&lt;&gt;"",B400+1,""),1)</f>
        <v/>
      </c>
      <c r="C401" s="27"/>
      <c r="D401" s="27"/>
      <c r="E401" s="28"/>
      <c r="F401" s="28"/>
      <c r="G401" s="64" t="str">
        <f>IF(Table1[[#This Row],[DOB]]&lt;&gt;"",((F401) - (E401))/365.25,"")</f>
        <v/>
      </c>
      <c r="H401" s="29"/>
      <c r="I401" s="30"/>
      <c r="J401" s="64" t="str">
        <f>IF(Table1[[#This Row],[Age (Yrs) 
@ Surgery]]&lt;&gt;"",IF(Table1[[#This Row],[Age (Yrs) 
@ Surgery]]&lt;=21,"21 years or less","more than 21 years"),"")</f>
        <v/>
      </c>
      <c r="K401" s="54">
        <f>IFERROR(DATEDIF(Table1[[#This Row],[Date Surgery]],Summary!$H$5,"m"),"")</f>
        <v>0</v>
      </c>
    </row>
    <row r="402" spans="2:11" ht="24.95" customHeight="1" thickBot="1">
      <c r="B402" s="62" t="str">
        <f>IFERROR(IF(Table1[[#This Row],[DOB]]&lt;&gt;"",B401+1,""),1)</f>
        <v/>
      </c>
      <c r="C402" s="27"/>
      <c r="D402" s="27"/>
      <c r="E402" s="28"/>
      <c r="F402" s="28"/>
      <c r="G402" s="64" t="str">
        <f>IF(Table1[[#This Row],[DOB]]&lt;&gt;"",((F402) - (E402))/365.25,"")</f>
        <v/>
      </c>
      <c r="H402" s="29"/>
      <c r="I402" s="30"/>
      <c r="J402" s="64" t="str">
        <f>IF(Table1[[#This Row],[Age (Yrs) 
@ Surgery]]&lt;&gt;"",IF(Table1[[#This Row],[Age (Yrs) 
@ Surgery]]&lt;=21,"21 years or less","more than 21 years"),"")</f>
        <v/>
      </c>
      <c r="K402" s="54">
        <f>IFERROR(DATEDIF(Table1[[#This Row],[Date Surgery]],Summary!$H$5,"m"),"")</f>
        <v>0</v>
      </c>
    </row>
    <row r="403" spans="2:11" ht="24.95" customHeight="1" thickBot="1">
      <c r="B403" s="62" t="str">
        <f>IFERROR(IF(Table1[[#This Row],[DOB]]&lt;&gt;"",B402+1,""),1)</f>
        <v/>
      </c>
      <c r="C403" s="27"/>
      <c r="D403" s="27"/>
      <c r="E403" s="28"/>
      <c r="F403" s="28"/>
      <c r="G403" s="64" t="str">
        <f>IF(Table1[[#This Row],[DOB]]&lt;&gt;"",((F403) - (E403))/365.25,"")</f>
        <v/>
      </c>
      <c r="H403" s="29"/>
      <c r="I403" s="30"/>
      <c r="J403" s="64" t="str">
        <f>IF(Table1[[#This Row],[Age (Yrs) 
@ Surgery]]&lt;&gt;"",IF(Table1[[#This Row],[Age (Yrs) 
@ Surgery]]&lt;=21,"21 years or less","more than 21 years"),"")</f>
        <v/>
      </c>
      <c r="K403" s="54">
        <f>IFERROR(DATEDIF(Table1[[#This Row],[Date Surgery]],Summary!$H$5,"m"),"")</f>
        <v>0</v>
      </c>
    </row>
    <row r="404" spans="2:11" ht="24.95" customHeight="1" thickBot="1">
      <c r="B404" s="62" t="str">
        <f>IFERROR(IF(Table1[[#This Row],[DOB]]&lt;&gt;"",B403+1,""),1)</f>
        <v/>
      </c>
      <c r="C404" s="27"/>
      <c r="D404" s="27"/>
      <c r="E404" s="28"/>
      <c r="F404" s="28"/>
      <c r="G404" s="64" t="str">
        <f>IF(Table1[[#This Row],[DOB]]&lt;&gt;"",((F404) - (E404))/365.25,"")</f>
        <v/>
      </c>
      <c r="H404" s="29"/>
      <c r="I404" s="30"/>
      <c r="J404" s="64" t="str">
        <f>IF(Table1[[#This Row],[Age (Yrs) 
@ Surgery]]&lt;&gt;"",IF(Table1[[#This Row],[Age (Yrs) 
@ Surgery]]&lt;=21,"21 years or less","more than 21 years"),"")</f>
        <v/>
      </c>
      <c r="K404" s="54">
        <f>IFERROR(DATEDIF(Table1[[#This Row],[Date Surgery]],Summary!$H$5,"m"),"")</f>
        <v>0</v>
      </c>
    </row>
    <row r="405" spans="2:11" ht="24.95" customHeight="1" thickBot="1">
      <c r="B405" s="62" t="str">
        <f>IFERROR(IF(Table1[[#This Row],[DOB]]&lt;&gt;"",B404+1,""),1)</f>
        <v/>
      </c>
      <c r="C405" s="27"/>
      <c r="D405" s="27"/>
      <c r="E405" s="28"/>
      <c r="F405" s="28"/>
      <c r="G405" s="64" t="str">
        <f>IF(Table1[[#This Row],[DOB]]&lt;&gt;"",((F405) - (E405))/365.25,"")</f>
        <v/>
      </c>
      <c r="H405" s="29"/>
      <c r="I405" s="30"/>
      <c r="J405" s="64" t="str">
        <f>IF(Table1[[#This Row],[Age (Yrs) 
@ Surgery]]&lt;&gt;"",IF(Table1[[#This Row],[Age (Yrs) 
@ Surgery]]&lt;=21,"21 years or less","more than 21 years"),"")</f>
        <v/>
      </c>
      <c r="K405" s="54">
        <f>IFERROR(DATEDIF(Table1[[#This Row],[Date Surgery]],Summary!$H$5,"m"),"")</f>
        <v>0</v>
      </c>
    </row>
    <row r="406" spans="2:11" ht="24.95" customHeight="1" thickBot="1">
      <c r="B406" s="62" t="str">
        <f>IFERROR(IF(Table1[[#This Row],[DOB]]&lt;&gt;"",B405+1,""),1)</f>
        <v/>
      </c>
      <c r="C406" s="27"/>
      <c r="D406" s="27"/>
      <c r="E406" s="28"/>
      <c r="F406" s="28"/>
      <c r="G406" s="64" t="str">
        <f>IF(Table1[[#This Row],[DOB]]&lt;&gt;"",((F406) - (E406))/365.25,"")</f>
        <v/>
      </c>
      <c r="H406" s="29"/>
      <c r="I406" s="30"/>
      <c r="J406" s="64" t="str">
        <f>IF(Table1[[#This Row],[Age (Yrs) 
@ Surgery]]&lt;&gt;"",IF(Table1[[#This Row],[Age (Yrs) 
@ Surgery]]&lt;=21,"21 years or less","more than 21 years"),"")</f>
        <v/>
      </c>
      <c r="K406" s="54">
        <f>IFERROR(DATEDIF(Table1[[#This Row],[Date Surgery]],Summary!$H$5,"m"),"")</f>
        <v>0</v>
      </c>
    </row>
    <row r="407" spans="2:11" ht="24.95" customHeight="1" thickBot="1">
      <c r="B407" s="62" t="str">
        <f>IFERROR(IF(Table1[[#This Row],[DOB]]&lt;&gt;"",B406+1,""),1)</f>
        <v/>
      </c>
      <c r="C407" s="27"/>
      <c r="D407" s="27"/>
      <c r="E407" s="28"/>
      <c r="F407" s="28"/>
      <c r="G407" s="64" t="str">
        <f>IF(Table1[[#This Row],[DOB]]&lt;&gt;"",((F407) - (E407))/365.25,"")</f>
        <v/>
      </c>
      <c r="H407" s="29"/>
      <c r="I407" s="30"/>
      <c r="J407" s="64" t="str">
        <f>IF(Table1[[#This Row],[Age (Yrs) 
@ Surgery]]&lt;&gt;"",IF(Table1[[#This Row],[Age (Yrs) 
@ Surgery]]&lt;=21,"21 years or less","more than 21 years"),"")</f>
        <v/>
      </c>
      <c r="K407" s="54">
        <f>IFERROR(DATEDIF(Table1[[#This Row],[Date Surgery]],Summary!$H$5,"m"),"")</f>
        <v>0</v>
      </c>
    </row>
    <row r="408" spans="2:11" ht="24.95" customHeight="1" thickBot="1">
      <c r="B408" s="62" t="str">
        <f>IFERROR(IF(Table1[[#This Row],[DOB]]&lt;&gt;"",B407+1,""),1)</f>
        <v/>
      </c>
      <c r="C408" s="27"/>
      <c r="D408" s="27"/>
      <c r="E408" s="28"/>
      <c r="F408" s="28"/>
      <c r="G408" s="64" t="str">
        <f>IF(Table1[[#This Row],[DOB]]&lt;&gt;"",((F408) - (E408))/365.25,"")</f>
        <v/>
      </c>
      <c r="H408" s="29"/>
      <c r="I408" s="30"/>
      <c r="J408" s="64" t="str">
        <f>IF(Table1[[#This Row],[Age (Yrs) 
@ Surgery]]&lt;&gt;"",IF(Table1[[#This Row],[Age (Yrs) 
@ Surgery]]&lt;=21,"21 years or less","more than 21 years"),"")</f>
        <v/>
      </c>
      <c r="K408" s="54">
        <f>IFERROR(DATEDIF(Table1[[#This Row],[Date Surgery]],Summary!$H$5,"m"),"")</f>
        <v>0</v>
      </c>
    </row>
    <row r="409" spans="2:11" ht="24.95" customHeight="1" thickBot="1">
      <c r="B409" s="62" t="str">
        <f>IFERROR(IF(Table1[[#This Row],[DOB]]&lt;&gt;"",B408+1,""),1)</f>
        <v/>
      </c>
      <c r="C409" s="27"/>
      <c r="D409" s="27"/>
      <c r="E409" s="28"/>
      <c r="F409" s="28"/>
      <c r="G409" s="64" t="str">
        <f>IF(Table1[[#This Row],[DOB]]&lt;&gt;"",((F409) - (E409))/365.25,"")</f>
        <v/>
      </c>
      <c r="H409" s="29"/>
      <c r="I409" s="30"/>
      <c r="J409" s="64" t="str">
        <f>IF(Table1[[#This Row],[Age (Yrs) 
@ Surgery]]&lt;&gt;"",IF(Table1[[#This Row],[Age (Yrs) 
@ Surgery]]&lt;=21,"21 years or less","more than 21 years"),"")</f>
        <v/>
      </c>
      <c r="K409" s="54">
        <f>IFERROR(DATEDIF(Table1[[#This Row],[Date Surgery]],Summary!$H$5,"m"),"")</f>
        <v>0</v>
      </c>
    </row>
    <row r="410" spans="2:11" ht="24.95" customHeight="1" thickBot="1">
      <c r="B410" s="62" t="str">
        <f>IFERROR(IF(Table1[[#This Row],[DOB]]&lt;&gt;"",B409+1,""),1)</f>
        <v/>
      </c>
      <c r="C410" s="27"/>
      <c r="D410" s="27"/>
      <c r="E410" s="28"/>
      <c r="F410" s="28"/>
      <c r="G410" s="64" t="str">
        <f>IF(Table1[[#This Row],[DOB]]&lt;&gt;"",((F410) - (E410))/365.25,"")</f>
        <v/>
      </c>
      <c r="H410" s="29"/>
      <c r="I410" s="30"/>
      <c r="J410" s="64" t="str">
        <f>IF(Table1[[#This Row],[Age (Yrs) 
@ Surgery]]&lt;&gt;"",IF(Table1[[#This Row],[Age (Yrs) 
@ Surgery]]&lt;=21,"21 years or less","more than 21 years"),"")</f>
        <v/>
      </c>
      <c r="K410" s="54">
        <f>IFERROR(DATEDIF(Table1[[#This Row],[Date Surgery]],Summary!$H$5,"m"),"")</f>
        <v>0</v>
      </c>
    </row>
    <row r="411" spans="2:11" ht="24.95" customHeight="1" thickBot="1">
      <c r="B411" s="62" t="str">
        <f>IFERROR(IF(Table1[[#This Row],[DOB]]&lt;&gt;"",B410+1,""),1)</f>
        <v/>
      </c>
      <c r="C411" s="27"/>
      <c r="D411" s="27"/>
      <c r="E411" s="28"/>
      <c r="F411" s="28"/>
      <c r="G411" s="64" t="str">
        <f>IF(Table1[[#This Row],[DOB]]&lt;&gt;"",((F411) - (E411))/365.25,"")</f>
        <v/>
      </c>
      <c r="H411" s="29"/>
      <c r="I411" s="30"/>
      <c r="J411" s="64" t="str">
        <f>IF(Table1[[#This Row],[Age (Yrs) 
@ Surgery]]&lt;&gt;"",IF(Table1[[#This Row],[Age (Yrs) 
@ Surgery]]&lt;=21,"21 years or less","more than 21 years"),"")</f>
        <v/>
      </c>
      <c r="K411" s="54">
        <f>IFERROR(DATEDIF(Table1[[#This Row],[Date Surgery]],Summary!$H$5,"m"),"")</f>
        <v>0</v>
      </c>
    </row>
    <row r="412" spans="2:11" ht="24.95" customHeight="1" thickBot="1">
      <c r="B412" s="62" t="str">
        <f>IFERROR(IF(Table1[[#This Row],[DOB]]&lt;&gt;"",B411+1,""),1)</f>
        <v/>
      </c>
      <c r="C412" s="27"/>
      <c r="D412" s="27"/>
      <c r="E412" s="28"/>
      <c r="F412" s="28"/>
      <c r="G412" s="64" t="str">
        <f>IF(Table1[[#This Row],[DOB]]&lt;&gt;"",((F412) - (E412))/365.25,"")</f>
        <v/>
      </c>
      <c r="H412" s="29"/>
      <c r="I412" s="30"/>
      <c r="J412" s="64" t="str">
        <f>IF(Table1[[#This Row],[Age (Yrs) 
@ Surgery]]&lt;&gt;"",IF(Table1[[#This Row],[Age (Yrs) 
@ Surgery]]&lt;=21,"21 years or less","more than 21 years"),"")</f>
        <v/>
      </c>
      <c r="K412" s="54">
        <f>IFERROR(DATEDIF(Table1[[#This Row],[Date Surgery]],Summary!$H$5,"m"),"")</f>
        <v>0</v>
      </c>
    </row>
    <row r="413" spans="2:11" ht="24.95" customHeight="1" thickBot="1">
      <c r="B413" s="62" t="str">
        <f>IFERROR(IF(Table1[[#This Row],[DOB]]&lt;&gt;"",B412+1,""),1)</f>
        <v/>
      </c>
      <c r="C413" s="27"/>
      <c r="D413" s="27"/>
      <c r="E413" s="28"/>
      <c r="F413" s="28"/>
      <c r="G413" s="64" t="str">
        <f>IF(Table1[[#This Row],[DOB]]&lt;&gt;"",((F413) - (E413))/365.25,"")</f>
        <v/>
      </c>
      <c r="H413" s="29"/>
      <c r="I413" s="30"/>
      <c r="J413" s="64" t="str">
        <f>IF(Table1[[#This Row],[Age (Yrs) 
@ Surgery]]&lt;&gt;"",IF(Table1[[#This Row],[Age (Yrs) 
@ Surgery]]&lt;=21,"21 years or less","more than 21 years"),"")</f>
        <v/>
      </c>
      <c r="K413" s="54">
        <f>IFERROR(DATEDIF(Table1[[#This Row],[Date Surgery]],Summary!$H$5,"m"),"")</f>
        <v>0</v>
      </c>
    </row>
    <row r="414" spans="2:11" ht="24.95" customHeight="1" thickBot="1">
      <c r="B414" s="62" t="str">
        <f>IFERROR(IF(Table1[[#This Row],[DOB]]&lt;&gt;"",B413+1,""),1)</f>
        <v/>
      </c>
      <c r="C414" s="27"/>
      <c r="D414" s="27"/>
      <c r="E414" s="28"/>
      <c r="F414" s="28"/>
      <c r="G414" s="64" t="str">
        <f>IF(Table1[[#This Row],[DOB]]&lt;&gt;"",((F414) - (E414))/365.25,"")</f>
        <v/>
      </c>
      <c r="H414" s="29"/>
      <c r="I414" s="30"/>
      <c r="J414" s="64" t="str">
        <f>IF(Table1[[#This Row],[Age (Yrs) 
@ Surgery]]&lt;&gt;"",IF(Table1[[#This Row],[Age (Yrs) 
@ Surgery]]&lt;=21,"21 years or less","more than 21 years"),"")</f>
        <v/>
      </c>
      <c r="K414" s="54">
        <f>IFERROR(DATEDIF(Table1[[#This Row],[Date Surgery]],Summary!$H$5,"m"),"")</f>
        <v>0</v>
      </c>
    </row>
    <row r="415" spans="2:11" ht="24.95" customHeight="1" thickBot="1">
      <c r="B415" s="62" t="str">
        <f>IFERROR(IF(Table1[[#This Row],[DOB]]&lt;&gt;"",B414+1,""),1)</f>
        <v/>
      </c>
      <c r="C415" s="27"/>
      <c r="D415" s="27"/>
      <c r="E415" s="28"/>
      <c r="F415" s="28"/>
      <c r="G415" s="64" t="str">
        <f>IF(Table1[[#This Row],[DOB]]&lt;&gt;"",((F415) - (E415))/365.25,"")</f>
        <v/>
      </c>
      <c r="H415" s="29"/>
      <c r="I415" s="30"/>
      <c r="J415" s="64" t="str">
        <f>IF(Table1[[#This Row],[Age (Yrs) 
@ Surgery]]&lt;&gt;"",IF(Table1[[#This Row],[Age (Yrs) 
@ Surgery]]&lt;=21,"21 years or less","more than 21 years"),"")</f>
        <v/>
      </c>
      <c r="K415" s="54">
        <f>IFERROR(DATEDIF(Table1[[#This Row],[Date Surgery]],Summary!$H$5,"m"),"")</f>
        <v>0</v>
      </c>
    </row>
    <row r="416" spans="2:11" ht="24.95" customHeight="1" thickBot="1">
      <c r="B416" s="62" t="str">
        <f>IFERROR(IF(Table1[[#This Row],[DOB]]&lt;&gt;"",B415+1,""),1)</f>
        <v/>
      </c>
      <c r="C416" s="27"/>
      <c r="D416" s="27"/>
      <c r="E416" s="28"/>
      <c r="F416" s="28"/>
      <c r="G416" s="64" t="str">
        <f>IF(Table1[[#This Row],[DOB]]&lt;&gt;"",((F416) - (E416))/365.25,"")</f>
        <v/>
      </c>
      <c r="H416" s="29"/>
      <c r="I416" s="30"/>
      <c r="J416" s="64" t="str">
        <f>IF(Table1[[#This Row],[Age (Yrs) 
@ Surgery]]&lt;&gt;"",IF(Table1[[#This Row],[Age (Yrs) 
@ Surgery]]&lt;=21,"21 years or less","more than 21 years"),"")</f>
        <v/>
      </c>
      <c r="K416" s="54">
        <f>IFERROR(DATEDIF(Table1[[#This Row],[Date Surgery]],Summary!$H$5,"m"),"")</f>
        <v>0</v>
      </c>
    </row>
    <row r="417" spans="2:11" ht="24.95" customHeight="1" thickBot="1">
      <c r="B417" s="62" t="str">
        <f>IFERROR(IF(Table1[[#This Row],[DOB]]&lt;&gt;"",B416+1,""),1)</f>
        <v/>
      </c>
      <c r="C417" s="27"/>
      <c r="D417" s="27"/>
      <c r="E417" s="28"/>
      <c r="F417" s="28"/>
      <c r="G417" s="64" t="str">
        <f>IF(Table1[[#This Row],[DOB]]&lt;&gt;"",((F417) - (E417))/365.25,"")</f>
        <v/>
      </c>
      <c r="H417" s="29"/>
      <c r="I417" s="30"/>
      <c r="J417" s="64" t="str">
        <f>IF(Table1[[#This Row],[Age (Yrs) 
@ Surgery]]&lt;&gt;"",IF(Table1[[#This Row],[Age (Yrs) 
@ Surgery]]&lt;=21,"21 years or less","more than 21 years"),"")</f>
        <v/>
      </c>
      <c r="K417" s="54">
        <f>IFERROR(DATEDIF(Table1[[#This Row],[Date Surgery]],Summary!$H$5,"m"),"")</f>
        <v>0</v>
      </c>
    </row>
    <row r="418" spans="2:11" ht="24.95" customHeight="1" thickBot="1">
      <c r="B418" s="62" t="str">
        <f>IFERROR(IF(Table1[[#This Row],[DOB]]&lt;&gt;"",B417+1,""),1)</f>
        <v/>
      </c>
      <c r="C418" s="27"/>
      <c r="D418" s="27"/>
      <c r="E418" s="28"/>
      <c r="F418" s="28"/>
      <c r="G418" s="64" t="str">
        <f>IF(Table1[[#This Row],[DOB]]&lt;&gt;"",((F418) - (E418))/365.25,"")</f>
        <v/>
      </c>
      <c r="H418" s="29"/>
      <c r="I418" s="30"/>
      <c r="J418" s="64" t="str">
        <f>IF(Table1[[#This Row],[Age (Yrs) 
@ Surgery]]&lt;&gt;"",IF(Table1[[#This Row],[Age (Yrs) 
@ Surgery]]&lt;=21,"21 years or less","more than 21 years"),"")</f>
        <v/>
      </c>
      <c r="K418" s="54">
        <f>IFERROR(DATEDIF(Table1[[#This Row],[Date Surgery]],Summary!$H$5,"m"),"")</f>
        <v>0</v>
      </c>
    </row>
    <row r="419" spans="2:11" ht="24.95" customHeight="1" thickBot="1">
      <c r="B419" s="62" t="str">
        <f>IFERROR(IF(Table1[[#This Row],[DOB]]&lt;&gt;"",B418+1,""),1)</f>
        <v/>
      </c>
      <c r="C419" s="27"/>
      <c r="D419" s="27"/>
      <c r="E419" s="28"/>
      <c r="F419" s="28"/>
      <c r="G419" s="64" t="str">
        <f>IF(Table1[[#This Row],[DOB]]&lt;&gt;"",((F419) - (E419))/365.25,"")</f>
        <v/>
      </c>
      <c r="H419" s="29"/>
      <c r="I419" s="30"/>
      <c r="J419" s="64" t="str">
        <f>IF(Table1[[#This Row],[Age (Yrs) 
@ Surgery]]&lt;&gt;"",IF(Table1[[#This Row],[Age (Yrs) 
@ Surgery]]&lt;=21,"21 years or less","more than 21 years"),"")</f>
        <v/>
      </c>
      <c r="K419" s="54">
        <f>IFERROR(DATEDIF(Table1[[#This Row],[Date Surgery]],Summary!$H$5,"m"),"")</f>
        <v>0</v>
      </c>
    </row>
    <row r="420" spans="2:11" ht="24.95" customHeight="1" thickBot="1">
      <c r="B420" s="62" t="str">
        <f>IFERROR(IF(Table1[[#This Row],[DOB]]&lt;&gt;"",B419+1,""),1)</f>
        <v/>
      </c>
      <c r="C420" s="27"/>
      <c r="D420" s="27"/>
      <c r="E420" s="28"/>
      <c r="F420" s="28"/>
      <c r="G420" s="64" t="str">
        <f>IF(Table1[[#This Row],[DOB]]&lt;&gt;"",((F420) - (E420))/365.25,"")</f>
        <v/>
      </c>
      <c r="H420" s="29"/>
      <c r="I420" s="30"/>
      <c r="J420" s="64" t="str">
        <f>IF(Table1[[#This Row],[Age (Yrs) 
@ Surgery]]&lt;&gt;"",IF(Table1[[#This Row],[Age (Yrs) 
@ Surgery]]&lt;=21,"21 years or less","more than 21 years"),"")</f>
        <v/>
      </c>
      <c r="K420" s="54">
        <f>IFERROR(DATEDIF(Table1[[#This Row],[Date Surgery]],Summary!$H$5,"m"),"")</f>
        <v>0</v>
      </c>
    </row>
    <row r="421" spans="2:11" ht="24.95" customHeight="1" thickBot="1">
      <c r="B421" s="62" t="str">
        <f>IFERROR(IF(Table1[[#This Row],[DOB]]&lt;&gt;"",B420+1,""),1)</f>
        <v/>
      </c>
      <c r="C421" s="27"/>
      <c r="D421" s="27"/>
      <c r="E421" s="28"/>
      <c r="F421" s="28"/>
      <c r="G421" s="64" t="str">
        <f>IF(Table1[[#This Row],[DOB]]&lt;&gt;"",((F421) - (E421))/365.25,"")</f>
        <v/>
      </c>
      <c r="H421" s="29"/>
      <c r="I421" s="30"/>
      <c r="J421" s="64" t="str">
        <f>IF(Table1[[#This Row],[Age (Yrs) 
@ Surgery]]&lt;&gt;"",IF(Table1[[#This Row],[Age (Yrs) 
@ Surgery]]&lt;=21,"21 years or less","more than 21 years"),"")</f>
        <v/>
      </c>
      <c r="K421" s="54">
        <f>IFERROR(DATEDIF(Table1[[#This Row],[Date Surgery]],Summary!$H$5,"m"),"")</f>
        <v>0</v>
      </c>
    </row>
    <row r="422" spans="2:11" ht="24.95" customHeight="1" thickBot="1">
      <c r="B422" s="62" t="str">
        <f>IFERROR(IF(Table1[[#This Row],[DOB]]&lt;&gt;"",B421+1,""),1)</f>
        <v/>
      </c>
      <c r="C422" s="27"/>
      <c r="D422" s="27"/>
      <c r="E422" s="28"/>
      <c r="F422" s="28"/>
      <c r="G422" s="64" t="str">
        <f>IF(Table1[[#This Row],[DOB]]&lt;&gt;"",((F422) - (E422))/365.25,"")</f>
        <v/>
      </c>
      <c r="H422" s="29"/>
      <c r="I422" s="30"/>
      <c r="J422" s="64" t="str">
        <f>IF(Table1[[#This Row],[Age (Yrs) 
@ Surgery]]&lt;&gt;"",IF(Table1[[#This Row],[Age (Yrs) 
@ Surgery]]&lt;=21,"21 years or less","more than 21 years"),"")</f>
        <v/>
      </c>
      <c r="K422" s="54">
        <f>IFERROR(DATEDIF(Table1[[#This Row],[Date Surgery]],Summary!$H$5,"m"),"")</f>
        <v>0</v>
      </c>
    </row>
    <row r="423" spans="2:11" ht="24.95" customHeight="1" thickBot="1">
      <c r="B423" s="62" t="str">
        <f>IFERROR(IF(Table1[[#This Row],[DOB]]&lt;&gt;"",B422+1,""),1)</f>
        <v/>
      </c>
      <c r="C423" s="27"/>
      <c r="D423" s="27"/>
      <c r="E423" s="28"/>
      <c r="F423" s="28"/>
      <c r="G423" s="64" t="str">
        <f>IF(Table1[[#This Row],[DOB]]&lt;&gt;"",((F423) - (E423))/365.25,"")</f>
        <v/>
      </c>
      <c r="H423" s="29"/>
      <c r="I423" s="30"/>
      <c r="J423" s="64" t="str">
        <f>IF(Table1[[#This Row],[Age (Yrs) 
@ Surgery]]&lt;&gt;"",IF(Table1[[#This Row],[Age (Yrs) 
@ Surgery]]&lt;=21,"21 years or less","more than 21 years"),"")</f>
        <v/>
      </c>
      <c r="K423" s="54">
        <f>IFERROR(DATEDIF(Table1[[#This Row],[Date Surgery]],Summary!$H$5,"m"),"")</f>
        <v>0</v>
      </c>
    </row>
    <row r="424" spans="2:11" ht="24.95" customHeight="1" thickBot="1">
      <c r="B424" s="62" t="str">
        <f>IFERROR(IF(Table1[[#This Row],[DOB]]&lt;&gt;"",B423+1,""),1)</f>
        <v/>
      </c>
      <c r="C424" s="27"/>
      <c r="D424" s="27"/>
      <c r="E424" s="28"/>
      <c r="F424" s="28"/>
      <c r="G424" s="64" t="str">
        <f>IF(Table1[[#This Row],[DOB]]&lt;&gt;"",((F424) - (E424))/365.25,"")</f>
        <v/>
      </c>
      <c r="H424" s="29"/>
      <c r="I424" s="30"/>
      <c r="J424" s="64" t="str">
        <f>IF(Table1[[#This Row],[Age (Yrs) 
@ Surgery]]&lt;&gt;"",IF(Table1[[#This Row],[Age (Yrs) 
@ Surgery]]&lt;=21,"21 years or less","more than 21 years"),"")</f>
        <v/>
      </c>
      <c r="K424" s="54">
        <f>IFERROR(DATEDIF(Table1[[#This Row],[Date Surgery]],Summary!$H$5,"m"),"")</f>
        <v>0</v>
      </c>
    </row>
    <row r="425" spans="2:11" ht="24.95" customHeight="1" thickBot="1">
      <c r="B425" s="62" t="str">
        <f>IFERROR(IF(Table1[[#This Row],[DOB]]&lt;&gt;"",B424+1,""),1)</f>
        <v/>
      </c>
      <c r="C425" s="27"/>
      <c r="D425" s="27"/>
      <c r="E425" s="28"/>
      <c r="F425" s="28"/>
      <c r="G425" s="64" t="str">
        <f>IF(Table1[[#This Row],[DOB]]&lt;&gt;"",((F425) - (E425))/365.25,"")</f>
        <v/>
      </c>
      <c r="H425" s="29"/>
      <c r="I425" s="30"/>
      <c r="J425" s="64" t="str">
        <f>IF(Table1[[#This Row],[Age (Yrs) 
@ Surgery]]&lt;&gt;"",IF(Table1[[#This Row],[Age (Yrs) 
@ Surgery]]&lt;=21,"21 years or less","more than 21 years"),"")</f>
        <v/>
      </c>
      <c r="K425" s="54">
        <f>IFERROR(DATEDIF(Table1[[#This Row],[Date Surgery]],Summary!$H$5,"m"),"")</f>
        <v>0</v>
      </c>
    </row>
    <row r="426" spans="2:11" ht="24.95" customHeight="1" thickBot="1">
      <c r="B426" s="62" t="str">
        <f>IFERROR(IF(Table1[[#This Row],[DOB]]&lt;&gt;"",B425+1,""),1)</f>
        <v/>
      </c>
      <c r="C426" s="27"/>
      <c r="D426" s="27"/>
      <c r="E426" s="28"/>
      <c r="F426" s="28"/>
      <c r="G426" s="64" t="str">
        <f>IF(Table1[[#This Row],[DOB]]&lt;&gt;"",((F426) - (E426))/365.25,"")</f>
        <v/>
      </c>
      <c r="H426" s="29"/>
      <c r="I426" s="30"/>
      <c r="J426" s="64" t="str">
        <f>IF(Table1[[#This Row],[Age (Yrs) 
@ Surgery]]&lt;&gt;"",IF(Table1[[#This Row],[Age (Yrs) 
@ Surgery]]&lt;=21,"21 years or less","more than 21 years"),"")</f>
        <v/>
      </c>
      <c r="K426" s="54">
        <f>IFERROR(DATEDIF(Table1[[#This Row],[Date Surgery]],Summary!$H$5,"m"),"")</f>
        <v>0</v>
      </c>
    </row>
    <row r="427" spans="2:11" ht="24.95" customHeight="1" thickBot="1">
      <c r="B427" s="62" t="str">
        <f>IFERROR(IF(Table1[[#This Row],[DOB]]&lt;&gt;"",B426+1,""),1)</f>
        <v/>
      </c>
      <c r="C427" s="27"/>
      <c r="D427" s="27"/>
      <c r="E427" s="28"/>
      <c r="F427" s="28"/>
      <c r="G427" s="64" t="str">
        <f>IF(Table1[[#This Row],[DOB]]&lt;&gt;"",((F427) - (E427))/365.25,"")</f>
        <v/>
      </c>
      <c r="H427" s="29"/>
      <c r="I427" s="30"/>
      <c r="J427" s="64" t="str">
        <f>IF(Table1[[#This Row],[Age (Yrs) 
@ Surgery]]&lt;&gt;"",IF(Table1[[#This Row],[Age (Yrs) 
@ Surgery]]&lt;=21,"21 years or less","more than 21 years"),"")</f>
        <v/>
      </c>
      <c r="K427" s="54">
        <f>IFERROR(DATEDIF(Table1[[#This Row],[Date Surgery]],Summary!$H$5,"m"),"")</f>
        <v>0</v>
      </c>
    </row>
    <row r="428" spans="2:11" ht="24.95" customHeight="1" thickBot="1">
      <c r="B428" s="62" t="str">
        <f>IFERROR(IF(Table1[[#This Row],[DOB]]&lt;&gt;"",B427+1,""),1)</f>
        <v/>
      </c>
      <c r="C428" s="27"/>
      <c r="D428" s="27"/>
      <c r="E428" s="28"/>
      <c r="F428" s="28"/>
      <c r="G428" s="64" t="str">
        <f>IF(Table1[[#This Row],[DOB]]&lt;&gt;"",((F428) - (E428))/365.25,"")</f>
        <v/>
      </c>
      <c r="H428" s="29"/>
      <c r="I428" s="30"/>
      <c r="J428" s="64" t="str">
        <f>IF(Table1[[#This Row],[Age (Yrs) 
@ Surgery]]&lt;&gt;"",IF(Table1[[#This Row],[Age (Yrs) 
@ Surgery]]&lt;=21,"21 years or less","more than 21 years"),"")</f>
        <v/>
      </c>
      <c r="K428" s="54">
        <f>IFERROR(DATEDIF(Table1[[#This Row],[Date Surgery]],Summary!$H$5,"m"),"")</f>
        <v>0</v>
      </c>
    </row>
    <row r="429" spans="2:11" ht="24.95" customHeight="1" thickBot="1">
      <c r="B429" s="62" t="str">
        <f>IFERROR(IF(Table1[[#This Row],[DOB]]&lt;&gt;"",B428+1,""),1)</f>
        <v/>
      </c>
      <c r="C429" s="27"/>
      <c r="D429" s="27"/>
      <c r="E429" s="28"/>
      <c r="F429" s="28"/>
      <c r="G429" s="64" t="str">
        <f>IF(Table1[[#This Row],[DOB]]&lt;&gt;"",((F429) - (E429))/365.25,"")</f>
        <v/>
      </c>
      <c r="H429" s="29"/>
      <c r="I429" s="30"/>
      <c r="J429" s="64" t="str">
        <f>IF(Table1[[#This Row],[Age (Yrs) 
@ Surgery]]&lt;&gt;"",IF(Table1[[#This Row],[Age (Yrs) 
@ Surgery]]&lt;=21,"21 years or less","more than 21 years"),"")</f>
        <v/>
      </c>
      <c r="K429" s="54">
        <f>IFERROR(DATEDIF(Table1[[#This Row],[Date Surgery]],Summary!$H$5,"m"),"")</f>
        <v>0</v>
      </c>
    </row>
    <row r="430" spans="2:11" ht="24.95" customHeight="1" thickBot="1">
      <c r="B430" s="62" t="str">
        <f>IFERROR(IF(Table1[[#This Row],[DOB]]&lt;&gt;"",B429+1,""),1)</f>
        <v/>
      </c>
      <c r="C430" s="27"/>
      <c r="D430" s="27"/>
      <c r="E430" s="28"/>
      <c r="F430" s="28"/>
      <c r="G430" s="64" t="str">
        <f>IF(Table1[[#This Row],[DOB]]&lt;&gt;"",((F430) - (E430))/365.25,"")</f>
        <v/>
      </c>
      <c r="H430" s="29"/>
      <c r="I430" s="30"/>
      <c r="J430" s="64" t="str">
        <f>IF(Table1[[#This Row],[Age (Yrs) 
@ Surgery]]&lt;&gt;"",IF(Table1[[#This Row],[Age (Yrs) 
@ Surgery]]&lt;=21,"21 years or less","more than 21 years"),"")</f>
        <v/>
      </c>
      <c r="K430" s="54">
        <f>IFERROR(DATEDIF(Table1[[#This Row],[Date Surgery]],Summary!$H$5,"m"),"")</f>
        <v>0</v>
      </c>
    </row>
    <row r="431" spans="2:11" ht="24.95" customHeight="1" thickBot="1">
      <c r="B431" s="62" t="str">
        <f>IFERROR(IF(Table1[[#This Row],[DOB]]&lt;&gt;"",B430+1,""),1)</f>
        <v/>
      </c>
      <c r="C431" s="27"/>
      <c r="D431" s="27"/>
      <c r="E431" s="28"/>
      <c r="F431" s="28"/>
      <c r="G431" s="64" t="str">
        <f>IF(Table1[[#This Row],[DOB]]&lt;&gt;"",((F431) - (E431))/365.25,"")</f>
        <v/>
      </c>
      <c r="H431" s="29"/>
      <c r="I431" s="30"/>
      <c r="J431" s="64" t="str">
        <f>IF(Table1[[#This Row],[Age (Yrs) 
@ Surgery]]&lt;&gt;"",IF(Table1[[#This Row],[Age (Yrs) 
@ Surgery]]&lt;=21,"21 years or less","more than 21 years"),"")</f>
        <v/>
      </c>
      <c r="K431" s="54">
        <f>IFERROR(DATEDIF(Table1[[#This Row],[Date Surgery]],Summary!$H$5,"m"),"")</f>
        <v>0</v>
      </c>
    </row>
    <row r="432" spans="2:11" ht="24.95" customHeight="1" thickBot="1">
      <c r="B432" s="62" t="str">
        <f>IFERROR(IF(Table1[[#This Row],[DOB]]&lt;&gt;"",B431+1,""),1)</f>
        <v/>
      </c>
      <c r="C432" s="27"/>
      <c r="D432" s="27"/>
      <c r="E432" s="28"/>
      <c r="F432" s="28"/>
      <c r="G432" s="64" t="str">
        <f>IF(Table1[[#This Row],[DOB]]&lt;&gt;"",((F432) - (E432))/365.25,"")</f>
        <v/>
      </c>
      <c r="H432" s="29"/>
      <c r="I432" s="30"/>
      <c r="J432" s="64" t="str">
        <f>IF(Table1[[#This Row],[Age (Yrs) 
@ Surgery]]&lt;&gt;"",IF(Table1[[#This Row],[Age (Yrs) 
@ Surgery]]&lt;=21,"21 years or less","more than 21 years"),"")</f>
        <v/>
      </c>
      <c r="K432" s="54">
        <f>IFERROR(DATEDIF(Table1[[#This Row],[Date Surgery]],Summary!$H$5,"m"),"")</f>
        <v>0</v>
      </c>
    </row>
    <row r="433" spans="2:11" ht="24.95" customHeight="1" thickBot="1">
      <c r="B433" s="62" t="str">
        <f>IFERROR(IF(Table1[[#This Row],[DOB]]&lt;&gt;"",B432+1,""),1)</f>
        <v/>
      </c>
      <c r="C433" s="27"/>
      <c r="D433" s="27"/>
      <c r="E433" s="28"/>
      <c r="F433" s="28"/>
      <c r="G433" s="64" t="str">
        <f>IF(Table1[[#This Row],[DOB]]&lt;&gt;"",((F433) - (E433))/365.25,"")</f>
        <v/>
      </c>
      <c r="H433" s="29"/>
      <c r="I433" s="30"/>
      <c r="J433" s="64" t="str">
        <f>IF(Table1[[#This Row],[Age (Yrs) 
@ Surgery]]&lt;&gt;"",IF(Table1[[#This Row],[Age (Yrs) 
@ Surgery]]&lt;=21,"21 years or less","more than 21 years"),"")</f>
        <v/>
      </c>
      <c r="K433" s="54">
        <f>IFERROR(DATEDIF(Table1[[#This Row],[Date Surgery]],Summary!$H$5,"m"),"")</f>
        <v>0</v>
      </c>
    </row>
    <row r="434" spans="2:11" ht="24.95" customHeight="1" thickBot="1">
      <c r="B434" s="62" t="str">
        <f>IFERROR(IF(Table1[[#This Row],[DOB]]&lt;&gt;"",B433+1,""),1)</f>
        <v/>
      </c>
      <c r="C434" s="27"/>
      <c r="D434" s="27"/>
      <c r="E434" s="28"/>
      <c r="F434" s="28"/>
      <c r="G434" s="64" t="str">
        <f>IF(Table1[[#This Row],[DOB]]&lt;&gt;"",((F434) - (E434))/365.25,"")</f>
        <v/>
      </c>
      <c r="H434" s="29"/>
      <c r="I434" s="30"/>
      <c r="J434" s="64" t="str">
        <f>IF(Table1[[#This Row],[Age (Yrs) 
@ Surgery]]&lt;&gt;"",IF(Table1[[#This Row],[Age (Yrs) 
@ Surgery]]&lt;=21,"21 years or less","more than 21 years"),"")</f>
        <v/>
      </c>
      <c r="K434" s="54">
        <f>IFERROR(DATEDIF(Table1[[#This Row],[Date Surgery]],Summary!$H$5,"m"),"")</f>
        <v>0</v>
      </c>
    </row>
    <row r="435" spans="2:11" ht="24.95" customHeight="1" thickBot="1">
      <c r="B435" s="62" t="str">
        <f>IFERROR(IF(Table1[[#This Row],[DOB]]&lt;&gt;"",B434+1,""),1)</f>
        <v/>
      </c>
      <c r="C435" s="27"/>
      <c r="D435" s="27"/>
      <c r="E435" s="28"/>
      <c r="F435" s="28"/>
      <c r="G435" s="64" t="str">
        <f>IF(Table1[[#This Row],[DOB]]&lt;&gt;"",((F435) - (E435))/365.25,"")</f>
        <v/>
      </c>
      <c r="H435" s="29"/>
      <c r="I435" s="30"/>
      <c r="J435" s="64" t="str">
        <f>IF(Table1[[#This Row],[Age (Yrs) 
@ Surgery]]&lt;&gt;"",IF(Table1[[#This Row],[Age (Yrs) 
@ Surgery]]&lt;=21,"21 years or less","more than 21 years"),"")</f>
        <v/>
      </c>
      <c r="K435" s="54">
        <f>IFERROR(DATEDIF(Table1[[#This Row],[Date Surgery]],Summary!$H$5,"m"),"")</f>
        <v>0</v>
      </c>
    </row>
    <row r="436" spans="2:11" ht="24.95" customHeight="1" thickBot="1">
      <c r="B436" s="62" t="str">
        <f>IFERROR(IF(Table1[[#This Row],[DOB]]&lt;&gt;"",B435+1,""),1)</f>
        <v/>
      </c>
      <c r="C436" s="27"/>
      <c r="D436" s="27"/>
      <c r="E436" s="28"/>
      <c r="F436" s="28"/>
      <c r="G436" s="64" t="str">
        <f>IF(Table1[[#This Row],[DOB]]&lt;&gt;"",((F436) - (E436))/365.25,"")</f>
        <v/>
      </c>
      <c r="H436" s="29"/>
      <c r="I436" s="30"/>
      <c r="J436" s="64" t="str">
        <f>IF(Table1[[#This Row],[Age (Yrs) 
@ Surgery]]&lt;&gt;"",IF(Table1[[#This Row],[Age (Yrs) 
@ Surgery]]&lt;=21,"21 years or less","more than 21 years"),"")</f>
        <v/>
      </c>
      <c r="K436" s="54">
        <f>IFERROR(DATEDIF(Table1[[#This Row],[Date Surgery]],Summary!$H$5,"m"),"")</f>
        <v>0</v>
      </c>
    </row>
    <row r="437" spans="2:11" ht="24.95" customHeight="1" thickBot="1">
      <c r="B437" s="62" t="str">
        <f>IFERROR(IF(Table1[[#This Row],[DOB]]&lt;&gt;"",B436+1,""),1)</f>
        <v/>
      </c>
      <c r="C437" s="27"/>
      <c r="D437" s="27"/>
      <c r="E437" s="28"/>
      <c r="F437" s="28"/>
      <c r="G437" s="64" t="str">
        <f>IF(Table1[[#This Row],[DOB]]&lt;&gt;"",((F437) - (E437))/365.25,"")</f>
        <v/>
      </c>
      <c r="H437" s="29"/>
      <c r="I437" s="30"/>
      <c r="J437" s="64" t="str">
        <f>IF(Table1[[#This Row],[Age (Yrs) 
@ Surgery]]&lt;&gt;"",IF(Table1[[#This Row],[Age (Yrs) 
@ Surgery]]&lt;=21,"21 years or less","more than 21 years"),"")</f>
        <v/>
      </c>
      <c r="K437" s="54">
        <f>IFERROR(DATEDIF(Table1[[#This Row],[Date Surgery]],Summary!$H$5,"m"),"")</f>
        <v>0</v>
      </c>
    </row>
    <row r="438" spans="2:11" ht="24.95" customHeight="1" thickBot="1">
      <c r="B438" s="62" t="str">
        <f>IFERROR(IF(Table1[[#This Row],[DOB]]&lt;&gt;"",B437+1,""),1)</f>
        <v/>
      </c>
      <c r="C438" s="27"/>
      <c r="D438" s="27"/>
      <c r="E438" s="28"/>
      <c r="F438" s="28"/>
      <c r="G438" s="64" t="str">
        <f>IF(Table1[[#This Row],[DOB]]&lt;&gt;"",((F438) - (E438))/365.25,"")</f>
        <v/>
      </c>
      <c r="H438" s="29"/>
      <c r="I438" s="30"/>
      <c r="J438" s="64" t="str">
        <f>IF(Table1[[#This Row],[Age (Yrs) 
@ Surgery]]&lt;&gt;"",IF(Table1[[#This Row],[Age (Yrs) 
@ Surgery]]&lt;=21,"21 years or less","more than 21 years"),"")</f>
        <v/>
      </c>
      <c r="K438" s="54">
        <f>IFERROR(DATEDIF(Table1[[#This Row],[Date Surgery]],Summary!$H$5,"m"),"")</f>
        <v>0</v>
      </c>
    </row>
    <row r="439" spans="2:11" ht="24.95" customHeight="1" thickBot="1">
      <c r="B439" s="62" t="str">
        <f>IFERROR(IF(Table1[[#This Row],[DOB]]&lt;&gt;"",B438+1,""),1)</f>
        <v/>
      </c>
      <c r="C439" s="27"/>
      <c r="D439" s="27"/>
      <c r="E439" s="28"/>
      <c r="F439" s="28"/>
      <c r="G439" s="64" t="str">
        <f>IF(Table1[[#This Row],[DOB]]&lt;&gt;"",((F439) - (E439))/365.25,"")</f>
        <v/>
      </c>
      <c r="H439" s="29"/>
      <c r="I439" s="30"/>
      <c r="J439" s="64" t="str">
        <f>IF(Table1[[#This Row],[Age (Yrs) 
@ Surgery]]&lt;&gt;"",IF(Table1[[#This Row],[Age (Yrs) 
@ Surgery]]&lt;=21,"21 years or less","more than 21 years"),"")</f>
        <v/>
      </c>
      <c r="K439" s="54">
        <f>IFERROR(DATEDIF(Table1[[#This Row],[Date Surgery]],Summary!$H$5,"m"),"")</f>
        <v>0</v>
      </c>
    </row>
    <row r="440" spans="2:11" ht="24.95" customHeight="1" thickBot="1">
      <c r="B440" s="62" t="str">
        <f>IFERROR(IF(Table1[[#This Row],[DOB]]&lt;&gt;"",B439+1,""),1)</f>
        <v/>
      </c>
      <c r="C440" s="27"/>
      <c r="D440" s="27"/>
      <c r="E440" s="28"/>
      <c r="F440" s="28"/>
      <c r="G440" s="64" t="str">
        <f>IF(Table1[[#This Row],[DOB]]&lt;&gt;"",((F440) - (E440))/365.25,"")</f>
        <v/>
      </c>
      <c r="H440" s="29"/>
      <c r="I440" s="30"/>
      <c r="J440" s="64" t="str">
        <f>IF(Table1[[#This Row],[Age (Yrs) 
@ Surgery]]&lt;&gt;"",IF(Table1[[#This Row],[Age (Yrs) 
@ Surgery]]&lt;=21,"21 years or less","more than 21 years"),"")</f>
        <v/>
      </c>
      <c r="K440" s="54">
        <f>IFERROR(DATEDIF(Table1[[#This Row],[Date Surgery]],Summary!$H$5,"m"),"")</f>
        <v>0</v>
      </c>
    </row>
    <row r="441" spans="2:11" ht="24.95" customHeight="1" thickBot="1">
      <c r="B441" s="62" t="str">
        <f>IFERROR(IF(Table1[[#This Row],[DOB]]&lt;&gt;"",B440+1,""),1)</f>
        <v/>
      </c>
      <c r="C441" s="27"/>
      <c r="D441" s="27"/>
      <c r="E441" s="28"/>
      <c r="F441" s="28"/>
      <c r="G441" s="64" t="str">
        <f>IF(Table1[[#This Row],[DOB]]&lt;&gt;"",((F441) - (E441))/365.25,"")</f>
        <v/>
      </c>
      <c r="H441" s="29"/>
      <c r="I441" s="30"/>
      <c r="J441" s="64" t="str">
        <f>IF(Table1[[#This Row],[Age (Yrs) 
@ Surgery]]&lt;&gt;"",IF(Table1[[#This Row],[Age (Yrs) 
@ Surgery]]&lt;=21,"21 years or less","more than 21 years"),"")</f>
        <v/>
      </c>
      <c r="K441" s="54">
        <f>IFERROR(DATEDIF(Table1[[#This Row],[Date Surgery]],Summary!$H$5,"m"),"")</f>
        <v>0</v>
      </c>
    </row>
    <row r="442" spans="2:11" ht="24.95" customHeight="1" thickBot="1">
      <c r="B442" s="62" t="str">
        <f>IFERROR(IF(Table1[[#This Row],[DOB]]&lt;&gt;"",B441+1,""),1)</f>
        <v/>
      </c>
      <c r="C442" s="27"/>
      <c r="D442" s="27"/>
      <c r="E442" s="28"/>
      <c r="F442" s="28"/>
      <c r="G442" s="64" t="str">
        <f>IF(Table1[[#This Row],[DOB]]&lt;&gt;"",((F442) - (E442))/365.25,"")</f>
        <v/>
      </c>
      <c r="H442" s="29"/>
      <c r="I442" s="30"/>
      <c r="J442" s="64" t="str">
        <f>IF(Table1[[#This Row],[Age (Yrs) 
@ Surgery]]&lt;&gt;"",IF(Table1[[#This Row],[Age (Yrs) 
@ Surgery]]&lt;=21,"21 years or less","more than 21 years"),"")</f>
        <v/>
      </c>
      <c r="K442" s="54">
        <f>IFERROR(DATEDIF(Table1[[#This Row],[Date Surgery]],Summary!$H$5,"m"),"")</f>
        <v>0</v>
      </c>
    </row>
    <row r="443" spans="2:11" ht="24.95" customHeight="1" thickBot="1">
      <c r="B443" s="62" t="str">
        <f>IFERROR(IF(Table1[[#This Row],[DOB]]&lt;&gt;"",B442+1,""),1)</f>
        <v/>
      </c>
      <c r="C443" s="27"/>
      <c r="D443" s="27"/>
      <c r="E443" s="28"/>
      <c r="F443" s="28"/>
      <c r="G443" s="64" t="str">
        <f>IF(Table1[[#This Row],[DOB]]&lt;&gt;"",((F443) - (E443))/365.25,"")</f>
        <v/>
      </c>
      <c r="H443" s="29"/>
      <c r="I443" s="30"/>
      <c r="J443" s="64" t="str">
        <f>IF(Table1[[#This Row],[Age (Yrs) 
@ Surgery]]&lt;&gt;"",IF(Table1[[#This Row],[Age (Yrs) 
@ Surgery]]&lt;=21,"21 years or less","more than 21 years"),"")</f>
        <v/>
      </c>
      <c r="K443" s="54">
        <f>IFERROR(DATEDIF(Table1[[#This Row],[Date Surgery]],Summary!$H$5,"m"),"")</f>
        <v>0</v>
      </c>
    </row>
    <row r="444" spans="2:11" ht="24.95" customHeight="1" thickBot="1">
      <c r="B444" s="62" t="str">
        <f>IFERROR(IF(Table1[[#This Row],[DOB]]&lt;&gt;"",B443+1,""),1)</f>
        <v/>
      </c>
      <c r="C444" s="27"/>
      <c r="D444" s="27"/>
      <c r="E444" s="28"/>
      <c r="F444" s="28"/>
      <c r="G444" s="64" t="str">
        <f>IF(Table1[[#This Row],[DOB]]&lt;&gt;"",((F444) - (E444))/365.25,"")</f>
        <v/>
      </c>
      <c r="H444" s="29"/>
      <c r="I444" s="30"/>
      <c r="J444" s="64" t="str">
        <f>IF(Table1[[#This Row],[Age (Yrs) 
@ Surgery]]&lt;&gt;"",IF(Table1[[#This Row],[Age (Yrs) 
@ Surgery]]&lt;=21,"21 years or less","more than 21 years"),"")</f>
        <v/>
      </c>
      <c r="K444" s="54">
        <f>IFERROR(DATEDIF(Table1[[#This Row],[Date Surgery]],Summary!$H$5,"m"),"")</f>
        <v>0</v>
      </c>
    </row>
    <row r="445" spans="2:11" ht="24.95" customHeight="1" thickBot="1">
      <c r="B445" s="62" t="str">
        <f>IFERROR(IF(Table1[[#This Row],[DOB]]&lt;&gt;"",B444+1,""),1)</f>
        <v/>
      </c>
      <c r="C445" s="27"/>
      <c r="D445" s="27"/>
      <c r="E445" s="28"/>
      <c r="F445" s="28"/>
      <c r="G445" s="64" t="str">
        <f>IF(Table1[[#This Row],[DOB]]&lt;&gt;"",((F445) - (E445))/365.25,"")</f>
        <v/>
      </c>
      <c r="H445" s="29"/>
      <c r="I445" s="30"/>
      <c r="J445" s="64" t="str">
        <f>IF(Table1[[#This Row],[Age (Yrs) 
@ Surgery]]&lt;&gt;"",IF(Table1[[#This Row],[Age (Yrs) 
@ Surgery]]&lt;=21,"21 years or less","more than 21 years"),"")</f>
        <v/>
      </c>
      <c r="K445" s="54">
        <f>IFERROR(DATEDIF(Table1[[#This Row],[Date Surgery]],Summary!$H$5,"m"),"")</f>
        <v>0</v>
      </c>
    </row>
    <row r="446" spans="2:11" ht="24.95" customHeight="1" thickBot="1">
      <c r="B446" s="62" t="str">
        <f>IFERROR(IF(Table1[[#This Row],[DOB]]&lt;&gt;"",B445+1,""),1)</f>
        <v/>
      </c>
      <c r="C446" s="27"/>
      <c r="D446" s="27"/>
      <c r="E446" s="28"/>
      <c r="F446" s="28"/>
      <c r="G446" s="64" t="str">
        <f>IF(Table1[[#This Row],[DOB]]&lt;&gt;"",((F446) - (E446))/365.25,"")</f>
        <v/>
      </c>
      <c r="H446" s="29"/>
      <c r="I446" s="30"/>
      <c r="J446" s="64" t="str">
        <f>IF(Table1[[#This Row],[Age (Yrs) 
@ Surgery]]&lt;&gt;"",IF(Table1[[#This Row],[Age (Yrs) 
@ Surgery]]&lt;=21,"21 years or less","more than 21 years"),"")</f>
        <v/>
      </c>
      <c r="K446" s="54">
        <f>IFERROR(DATEDIF(Table1[[#This Row],[Date Surgery]],Summary!$H$5,"m"),"")</f>
        <v>0</v>
      </c>
    </row>
    <row r="447" spans="2:11" ht="24.95" customHeight="1" thickBot="1">
      <c r="B447" s="62" t="str">
        <f>IFERROR(IF(Table1[[#This Row],[DOB]]&lt;&gt;"",B446+1,""),1)</f>
        <v/>
      </c>
      <c r="C447" s="27"/>
      <c r="D447" s="27"/>
      <c r="E447" s="28"/>
      <c r="F447" s="28"/>
      <c r="G447" s="64" t="str">
        <f>IF(Table1[[#This Row],[DOB]]&lt;&gt;"",((F447) - (E447))/365.25,"")</f>
        <v/>
      </c>
      <c r="H447" s="29"/>
      <c r="I447" s="30"/>
      <c r="J447" s="64" t="str">
        <f>IF(Table1[[#This Row],[Age (Yrs) 
@ Surgery]]&lt;&gt;"",IF(Table1[[#This Row],[Age (Yrs) 
@ Surgery]]&lt;=21,"21 years or less","more than 21 years"),"")</f>
        <v/>
      </c>
      <c r="K447" s="54">
        <f>IFERROR(DATEDIF(Table1[[#This Row],[Date Surgery]],Summary!$H$5,"m"),"")</f>
        <v>0</v>
      </c>
    </row>
    <row r="448" spans="2:11" ht="24.95" customHeight="1" thickBot="1">
      <c r="B448" s="62" t="str">
        <f>IFERROR(IF(Table1[[#This Row],[DOB]]&lt;&gt;"",B447+1,""),1)</f>
        <v/>
      </c>
      <c r="C448" s="27"/>
      <c r="D448" s="27"/>
      <c r="E448" s="28"/>
      <c r="F448" s="28"/>
      <c r="G448" s="64" t="str">
        <f>IF(Table1[[#This Row],[DOB]]&lt;&gt;"",((F448) - (E448))/365.25,"")</f>
        <v/>
      </c>
      <c r="H448" s="29"/>
      <c r="I448" s="30"/>
      <c r="J448" s="64" t="str">
        <f>IF(Table1[[#This Row],[Age (Yrs) 
@ Surgery]]&lt;&gt;"",IF(Table1[[#This Row],[Age (Yrs) 
@ Surgery]]&lt;=21,"21 years or less","more than 21 years"),"")</f>
        <v/>
      </c>
      <c r="K448" s="54">
        <f>IFERROR(DATEDIF(Table1[[#This Row],[Date Surgery]],Summary!$H$5,"m"),"")</f>
        <v>0</v>
      </c>
    </row>
    <row r="449" spans="2:11" ht="24.95" customHeight="1" thickBot="1">
      <c r="B449" s="62" t="str">
        <f>IFERROR(IF(Table1[[#This Row],[DOB]]&lt;&gt;"",B448+1,""),1)</f>
        <v/>
      </c>
      <c r="C449" s="27"/>
      <c r="D449" s="27"/>
      <c r="E449" s="28"/>
      <c r="F449" s="28"/>
      <c r="G449" s="64" t="str">
        <f>IF(Table1[[#This Row],[DOB]]&lt;&gt;"",((F449) - (E449))/365.25,"")</f>
        <v/>
      </c>
      <c r="H449" s="29"/>
      <c r="I449" s="30"/>
      <c r="J449" s="64" t="str">
        <f>IF(Table1[[#This Row],[Age (Yrs) 
@ Surgery]]&lt;&gt;"",IF(Table1[[#This Row],[Age (Yrs) 
@ Surgery]]&lt;=21,"21 years or less","more than 21 years"),"")</f>
        <v/>
      </c>
      <c r="K449" s="54">
        <f>IFERROR(DATEDIF(Table1[[#This Row],[Date Surgery]],Summary!$H$5,"m"),"")</f>
        <v>0</v>
      </c>
    </row>
    <row r="450" spans="2:11" ht="24.95" customHeight="1" thickBot="1">
      <c r="B450" s="62" t="str">
        <f>IFERROR(IF(Table1[[#This Row],[DOB]]&lt;&gt;"",B449+1,""),1)</f>
        <v/>
      </c>
      <c r="C450" s="27"/>
      <c r="D450" s="27"/>
      <c r="E450" s="28"/>
      <c r="F450" s="28"/>
      <c r="G450" s="64" t="str">
        <f>IF(Table1[[#This Row],[DOB]]&lt;&gt;"",((F450) - (E450))/365.25,"")</f>
        <v/>
      </c>
      <c r="H450" s="29"/>
      <c r="I450" s="30"/>
      <c r="J450" s="64" t="str">
        <f>IF(Table1[[#This Row],[Age (Yrs) 
@ Surgery]]&lt;&gt;"",IF(Table1[[#This Row],[Age (Yrs) 
@ Surgery]]&lt;=21,"21 years or less","more than 21 years"),"")</f>
        <v/>
      </c>
      <c r="K450" s="54">
        <f>IFERROR(DATEDIF(Table1[[#This Row],[Date Surgery]],Summary!$H$5,"m"),"")</f>
        <v>0</v>
      </c>
    </row>
    <row r="451" spans="2:11" ht="24.95" customHeight="1" thickBot="1">
      <c r="B451" s="62" t="str">
        <f>IFERROR(IF(Table1[[#This Row],[DOB]]&lt;&gt;"",B450+1,""),1)</f>
        <v/>
      </c>
      <c r="C451" s="27"/>
      <c r="D451" s="27"/>
      <c r="E451" s="28"/>
      <c r="F451" s="28"/>
      <c r="G451" s="64" t="str">
        <f>IF(Table1[[#This Row],[DOB]]&lt;&gt;"",((F451) - (E451))/365.25,"")</f>
        <v/>
      </c>
      <c r="H451" s="29"/>
      <c r="I451" s="30"/>
      <c r="J451" s="64" t="str">
        <f>IF(Table1[[#This Row],[Age (Yrs) 
@ Surgery]]&lt;&gt;"",IF(Table1[[#This Row],[Age (Yrs) 
@ Surgery]]&lt;=21,"21 years or less","more than 21 years"),"")</f>
        <v/>
      </c>
      <c r="K451" s="54">
        <f>IFERROR(DATEDIF(Table1[[#This Row],[Date Surgery]],Summary!$H$5,"m"),"")</f>
        <v>0</v>
      </c>
    </row>
    <row r="452" spans="2:11" ht="24.95" customHeight="1" thickBot="1">
      <c r="B452" s="62" t="str">
        <f>IFERROR(IF(Table1[[#This Row],[DOB]]&lt;&gt;"",B451+1,""),1)</f>
        <v/>
      </c>
      <c r="C452" s="27"/>
      <c r="D452" s="27"/>
      <c r="E452" s="28"/>
      <c r="F452" s="28"/>
      <c r="G452" s="64" t="str">
        <f>IF(Table1[[#This Row],[DOB]]&lt;&gt;"",((F452) - (E452))/365.25,"")</f>
        <v/>
      </c>
      <c r="H452" s="29"/>
      <c r="I452" s="30"/>
      <c r="J452" s="64" t="str">
        <f>IF(Table1[[#This Row],[Age (Yrs) 
@ Surgery]]&lt;&gt;"",IF(Table1[[#This Row],[Age (Yrs) 
@ Surgery]]&lt;=21,"21 years or less","more than 21 years"),"")</f>
        <v/>
      </c>
      <c r="K452" s="54">
        <f>IFERROR(DATEDIF(Table1[[#This Row],[Date Surgery]],Summary!$H$5,"m"),"")</f>
        <v>0</v>
      </c>
    </row>
    <row r="453" spans="2:11" ht="24.95" customHeight="1" thickBot="1">
      <c r="B453" s="62" t="str">
        <f>IFERROR(IF(Table1[[#This Row],[DOB]]&lt;&gt;"",B452+1,""),1)</f>
        <v/>
      </c>
      <c r="C453" s="27"/>
      <c r="D453" s="27"/>
      <c r="E453" s="28"/>
      <c r="F453" s="28"/>
      <c r="G453" s="64" t="str">
        <f>IF(Table1[[#This Row],[DOB]]&lt;&gt;"",((F453) - (E453))/365.25,"")</f>
        <v/>
      </c>
      <c r="H453" s="29"/>
      <c r="I453" s="30"/>
      <c r="J453" s="64" t="str">
        <f>IF(Table1[[#This Row],[Age (Yrs) 
@ Surgery]]&lt;&gt;"",IF(Table1[[#This Row],[Age (Yrs) 
@ Surgery]]&lt;=21,"21 years or less","more than 21 years"),"")</f>
        <v/>
      </c>
      <c r="K453" s="54">
        <f>IFERROR(DATEDIF(Table1[[#This Row],[Date Surgery]],Summary!$H$5,"m"),"")</f>
        <v>0</v>
      </c>
    </row>
    <row r="454" spans="2:11" ht="24.95" customHeight="1" thickBot="1">
      <c r="B454" s="62" t="str">
        <f>IFERROR(IF(Table1[[#This Row],[DOB]]&lt;&gt;"",B453+1,""),1)</f>
        <v/>
      </c>
      <c r="C454" s="27"/>
      <c r="D454" s="27"/>
      <c r="E454" s="28"/>
      <c r="F454" s="28"/>
      <c r="G454" s="64" t="str">
        <f>IF(Table1[[#This Row],[DOB]]&lt;&gt;"",((F454) - (E454))/365.25,"")</f>
        <v/>
      </c>
      <c r="H454" s="29"/>
      <c r="I454" s="30"/>
      <c r="J454" s="64" t="str">
        <f>IF(Table1[[#This Row],[Age (Yrs) 
@ Surgery]]&lt;&gt;"",IF(Table1[[#This Row],[Age (Yrs) 
@ Surgery]]&lt;=21,"21 years or less","more than 21 years"),"")</f>
        <v/>
      </c>
      <c r="K454" s="54">
        <f>IFERROR(DATEDIF(Table1[[#This Row],[Date Surgery]],Summary!$H$5,"m"),"")</f>
        <v>0</v>
      </c>
    </row>
    <row r="455" spans="2:11" ht="24.95" customHeight="1" thickBot="1">
      <c r="B455" s="62" t="str">
        <f>IFERROR(IF(Table1[[#This Row],[DOB]]&lt;&gt;"",B454+1,""),1)</f>
        <v/>
      </c>
      <c r="C455" s="27"/>
      <c r="D455" s="27"/>
      <c r="E455" s="28"/>
      <c r="F455" s="28"/>
      <c r="G455" s="64" t="str">
        <f>IF(Table1[[#This Row],[DOB]]&lt;&gt;"",((F455) - (E455))/365.25,"")</f>
        <v/>
      </c>
      <c r="H455" s="29"/>
      <c r="I455" s="30"/>
      <c r="J455" s="64" t="str">
        <f>IF(Table1[[#This Row],[Age (Yrs) 
@ Surgery]]&lt;&gt;"",IF(Table1[[#This Row],[Age (Yrs) 
@ Surgery]]&lt;=21,"21 years or less","more than 21 years"),"")</f>
        <v/>
      </c>
      <c r="K455" s="54">
        <f>IFERROR(DATEDIF(Table1[[#This Row],[Date Surgery]],Summary!$H$5,"m"),"")</f>
        <v>0</v>
      </c>
    </row>
    <row r="456" spans="2:11" ht="24.95" customHeight="1" thickBot="1">
      <c r="B456" s="62" t="str">
        <f>IFERROR(IF(Table1[[#This Row],[DOB]]&lt;&gt;"",B455+1,""),1)</f>
        <v/>
      </c>
      <c r="C456" s="27"/>
      <c r="D456" s="27"/>
      <c r="E456" s="28"/>
      <c r="F456" s="28"/>
      <c r="G456" s="64" t="str">
        <f>IF(Table1[[#This Row],[DOB]]&lt;&gt;"",((F456) - (E456))/365.25,"")</f>
        <v/>
      </c>
      <c r="H456" s="29"/>
      <c r="I456" s="30"/>
      <c r="J456" s="64" t="str">
        <f>IF(Table1[[#This Row],[Age (Yrs) 
@ Surgery]]&lt;&gt;"",IF(Table1[[#This Row],[Age (Yrs) 
@ Surgery]]&lt;=21,"21 years or less","more than 21 years"),"")</f>
        <v/>
      </c>
      <c r="K456" s="54">
        <f>IFERROR(DATEDIF(Table1[[#This Row],[Date Surgery]],Summary!$H$5,"m"),"")</f>
        <v>0</v>
      </c>
    </row>
    <row r="457" spans="2:11" ht="24.95" customHeight="1" thickBot="1">
      <c r="B457" s="62" t="str">
        <f>IFERROR(IF(Table1[[#This Row],[DOB]]&lt;&gt;"",B456+1,""),1)</f>
        <v/>
      </c>
      <c r="C457" s="27"/>
      <c r="D457" s="27"/>
      <c r="E457" s="28"/>
      <c r="F457" s="28"/>
      <c r="G457" s="64" t="str">
        <f>IF(Table1[[#This Row],[DOB]]&lt;&gt;"",((F457) - (E457))/365.25,"")</f>
        <v/>
      </c>
      <c r="H457" s="29"/>
      <c r="I457" s="30"/>
      <c r="J457" s="64" t="str">
        <f>IF(Table1[[#This Row],[Age (Yrs) 
@ Surgery]]&lt;&gt;"",IF(Table1[[#This Row],[Age (Yrs) 
@ Surgery]]&lt;=21,"21 years or less","more than 21 years"),"")</f>
        <v/>
      </c>
      <c r="K457" s="54">
        <f>IFERROR(DATEDIF(Table1[[#This Row],[Date Surgery]],Summary!$H$5,"m"),"")</f>
        <v>0</v>
      </c>
    </row>
    <row r="458" spans="2:11" ht="24.95" customHeight="1" thickBot="1">
      <c r="B458" s="62" t="str">
        <f>IFERROR(IF(Table1[[#This Row],[DOB]]&lt;&gt;"",B457+1,""),1)</f>
        <v/>
      </c>
      <c r="C458" s="27"/>
      <c r="D458" s="27"/>
      <c r="E458" s="28"/>
      <c r="F458" s="28"/>
      <c r="G458" s="64" t="str">
        <f>IF(Table1[[#This Row],[DOB]]&lt;&gt;"",((F458) - (E458))/365.25,"")</f>
        <v/>
      </c>
      <c r="H458" s="29"/>
      <c r="I458" s="30"/>
      <c r="J458" s="64" t="str">
        <f>IF(Table1[[#This Row],[Age (Yrs) 
@ Surgery]]&lt;&gt;"",IF(Table1[[#This Row],[Age (Yrs) 
@ Surgery]]&lt;=21,"21 years or less","more than 21 years"),"")</f>
        <v/>
      </c>
      <c r="K458" s="54">
        <f>IFERROR(DATEDIF(Table1[[#This Row],[Date Surgery]],Summary!$H$5,"m"),"")</f>
        <v>0</v>
      </c>
    </row>
    <row r="459" spans="2:11" ht="24.95" customHeight="1" thickBot="1">
      <c r="B459" s="62" t="str">
        <f>IFERROR(IF(Table1[[#This Row],[DOB]]&lt;&gt;"",B458+1,""),1)</f>
        <v/>
      </c>
      <c r="C459" s="27"/>
      <c r="D459" s="27"/>
      <c r="E459" s="28"/>
      <c r="F459" s="28"/>
      <c r="G459" s="64" t="str">
        <f>IF(Table1[[#This Row],[DOB]]&lt;&gt;"",((F459) - (E459))/365.25,"")</f>
        <v/>
      </c>
      <c r="H459" s="29"/>
      <c r="I459" s="30"/>
      <c r="J459" s="64" t="str">
        <f>IF(Table1[[#This Row],[Age (Yrs) 
@ Surgery]]&lt;&gt;"",IF(Table1[[#This Row],[Age (Yrs) 
@ Surgery]]&lt;=21,"21 years or less","more than 21 years"),"")</f>
        <v/>
      </c>
      <c r="K459" s="54">
        <f>IFERROR(DATEDIF(Table1[[#This Row],[Date Surgery]],Summary!$H$5,"m"),"")</f>
        <v>0</v>
      </c>
    </row>
    <row r="460" spans="2:11" ht="24.95" customHeight="1" thickBot="1">
      <c r="B460" s="62" t="str">
        <f>IFERROR(IF(Table1[[#This Row],[DOB]]&lt;&gt;"",B459+1,""),1)</f>
        <v/>
      </c>
      <c r="C460" s="27"/>
      <c r="D460" s="27"/>
      <c r="E460" s="28"/>
      <c r="F460" s="28"/>
      <c r="G460" s="64" t="str">
        <f>IF(Table1[[#This Row],[DOB]]&lt;&gt;"",((F460) - (E460))/365.25,"")</f>
        <v/>
      </c>
      <c r="H460" s="29"/>
      <c r="I460" s="30"/>
      <c r="J460" s="64" t="str">
        <f>IF(Table1[[#This Row],[Age (Yrs) 
@ Surgery]]&lt;&gt;"",IF(Table1[[#This Row],[Age (Yrs) 
@ Surgery]]&lt;=21,"21 years or less","more than 21 years"),"")</f>
        <v/>
      </c>
      <c r="K460" s="54">
        <f>IFERROR(DATEDIF(Table1[[#This Row],[Date Surgery]],Summary!$H$5,"m"),"")</f>
        <v>0</v>
      </c>
    </row>
    <row r="461" spans="2:11" ht="24.95" customHeight="1" thickBot="1">
      <c r="B461" s="62" t="str">
        <f>IFERROR(IF(Table1[[#This Row],[DOB]]&lt;&gt;"",B460+1,""),1)</f>
        <v/>
      </c>
      <c r="C461" s="27"/>
      <c r="D461" s="27"/>
      <c r="E461" s="28"/>
      <c r="F461" s="28"/>
      <c r="G461" s="64" t="str">
        <f>IF(Table1[[#This Row],[DOB]]&lt;&gt;"",((F461) - (E461))/365.25,"")</f>
        <v/>
      </c>
      <c r="H461" s="29"/>
      <c r="I461" s="30"/>
      <c r="J461" s="64" t="str">
        <f>IF(Table1[[#This Row],[Age (Yrs) 
@ Surgery]]&lt;&gt;"",IF(Table1[[#This Row],[Age (Yrs) 
@ Surgery]]&lt;=21,"21 years or less","more than 21 years"),"")</f>
        <v/>
      </c>
      <c r="K461" s="54">
        <f>IFERROR(DATEDIF(Table1[[#This Row],[Date Surgery]],Summary!$H$5,"m"),"")</f>
        <v>0</v>
      </c>
    </row>
    <row r="462" spans="2:11" ht="24.95" customHeight="1" thickBot="1">
      <c r="B462" s="62" t="str">
        <f>IFERROR(IF(Table1[[#This Row],[DOB]]&lt;&gt;"",B461+1,""),1)</f>
        <v/>
      </c>
      <c r="C462" s="27"/>
      <c r="D462" s="27"/>
      <c r="E462" s="28"/>
      <c r="F462" s="28"/>
      <c r="G462" s="64" t="str">
        <f>IF(Table1[[#This Row],[DOB]]&lt;&gt;"",((F462) - (E462))/365.25,"")</f>
        <v/>
      </c>
      <c r="H462" s="29"/>
      <c r="I462" s="30"/>
      <c r="J462" s="64" t="str">
        <f>IF(Table1[[#This Row],[Age (Yrs) 
@ Surgery]]&lt;&gt;"",IF(Table1[[#This Row],[Age (Yrs) 
@ Surgery]]&lt;=21,"21 years or less","more than 21 years"),"")</f>
        <v/>
      </c>
      <c r="K462" s="54">
        <f>IFERROR(DATEDIF(Table1[[#This Row],[Date Surgery]],Summary!$H$5,"m"),"")</f>
        <v>0</v>
      </c>
    </row>
    <row r="463" spans="2:11" ht="24.95" customHeight="1" thickBot="1">
      <c r="B463" s="62" t="str">
        <f>IFERROR(IF(Table1[[#This Row],[DOB]]&lt;&gt;"",B462+1,""),1)</f>
        <v/>
      </c>
      <c r="C463" s="27"/>
      <c r="D463" s="27"/>
      <c r="E463" s="28"/>
      <c r="F463" s="28"/>
      <c r="G463" s="64" t="str">
        <f>IF(Table1[[#This Row],[DOB]]&lt;&gt;"",((F463) - (E463))/365.25,"")</f>
        <v/>
      </c>
      <c r="H463" s="29"/>
      <c r="I463" s="30"/>
      <c r="J463" s="64" t="str">
        <f>IF(Table1[[#This Row],[Age (Yrs) 
@ Surgery]]&lt;&gt;"",IF(Table1[[#This Row],[Age (Yrs) 
@ Surgery]]&lt;=21,"21 years or less","more than 21 years"),"")</f>
        <v/>
      </c>
      <c r="K463" s="54">
        <f>IFERROR(DATEDIF(Table1[[#This Row],[Date Surgery]],Summary!$H$5,"m"),"")</f>
        <v>0</v>
      </c>
    </row>
    <row r="464" spans="2:11" ht="24.95" customHeight="1" thickBot="1">
      <c r="B464" s="62" t="str">
        <f>IFERROR(IF(Table1[[#This Row],[DOB]]&lt;&gt;"",B463+1,""),1)</f>
        <v/>
      </c>
      <c r="C464" s="27"/>
      <c r="D464" s="27"/>
      <c r="E464" s="28"/>
      <c r="F464" s="28"/>
      <c r="G464" s="64" t="str">
        <f>IF(Table1[[#This Row],[DOB]]&lt;&gt;"",((F464) - (E464))/365.25,"")</f>
        <v/>
      </c>
      <c r="H464" s="29"/>
      <c r="I464" s="30"/>
      <c r="J464" s="64" t="str">
        <f>IF(Table1[[#This Row],[Age (Yrs) 
@ Surgery]]&lt;&gt;"",IF(Table1[[#This Row],[Age (Yrs) 
@ Surgery]]&lt;=21,"21 years or less","more than 21 years"),"")</f>
        <v/>
      </c>
      <c r="K464" s="54">
        <f>IFERROR(DATEDIF(Table1[[#This Row],[Date Surgery]],Summary!$H$5,"m"),"")</f>
        <v>0</v>
      </c>
    </row>
    <row r="465" spans="2:11" ht="24.95" customHeight="1" thickBot="1">
      <c r="B465" s="62" t="str">
        <f>IFERROR(IF(Table1[[#This Row],[DOB]]&lt;&gt;"",B464+1,""),1)</f>
        <v/>
      </c>
      <c r="C465" s="27"/>
      <c r="D465" s="27"/>
      <c r="E465" s="28"/>
      <c r="F465" s="28"/>
      <c r="G465" s="64" t="str">
        <f>IF(Table1[[#This Row],[DOB]]&lt;&gt;"",((F465) - (E465))/365.25,"")</f>
        <v/>
      </c>
      <c r="H465" s="29"/>
      <c r="I465" s="30"/>
      <c r="J465" s="64" t="str">
        <f>IF(Table1[[#This Row],[Age (Yrs) 
@ Surgery]]&lt;&gt;"",IF(Table1[[#This Row],[Age (Yrs) 
@ Surgery]]&lt;=21,"21 years or less","more than 21 years"),"")</f>
        <v/>
      </c>
      <c r="K465" s="54">
        <f>IFERROR(DATEDIF(Table1[[#This Row],[Date Surgery]],Summary!$H$5,"m"),"")</f>
        <v>0</v>
      </c>
    </row>
    <row r="466" spans="2:11" ht="24.95" customHeight="1" thickBot="1">
      <c r="B466" s="62" t="str">
        <f>IFERROR(IF(Table1[[#This Row],[DOB]]&lt;&gt;"",B465+1,""),1)</f>
        <v/>
      </c>
      <c r="C466" s="27"/>
      <c r="D466" s="27"/>
      <c r="E466" s="28"/>
      <c r="F466" s="28"/>
      <c r="G466" s="64" t="str">
        <f>IF(Table1[[#This Row],[DOB]]&lt;&gt;"",((F466) - (E466))/365.25,"")</f>
        <v/>
      </c>
      <c r="H466" s="29"/>
      <c r="I466" s="30"/>
      <c r="J466" s="64" t="str">
        <f>IF(Table1[[#This Row],[Age (Yrs) 
@ Surgery]]&lt;&gt;"",IF(Table1[[#This Row],[Age (Yrs) 
@ Surgery]]&lt;=21,"21 years or less","more than 21 years"),"")</f>
        <v/>
      </c>
      <c r="K466" s="54">
        <f>IFERROR(DATEDIF(Table1[[#This Row],[Date Surgery]],Summary!$H$5,"m"),"")</f>
        <v>0</v>
      </c>
    </row>
    <row r="467" spans="2:11" ht="24.95" customHeight="1" thickBot="1">
      <c r="B467" s="62" t="str">
        <f>IFERROR(IF(Table1[[#This Row],[DOB]]&lt;&gt;"",B466+1,""),1)</f>
        <v/>
      </c>
      <c r="C467" s="27"/>
      <c r="D467" s="27"/>
      <c r="E467" s="28"/>
      <c r="F467" s="28"/>
      <c r="G467" s="64" t="str">
        <f>IF(Table1[[#This Row],[DOB]]&lt;&gt;"",((F467) - (E467))/365.25,"")</f>
        <v/>
      </c>
      <c r="H467" s="29"/>
      <c r="I467" s="30"/>
      <c r="J467" s="64" t="str">
        <f>IF(Table1[[#This Row],[Age (Yrs) 
@ Surgery]]&lt;&gt;"",IF(Table1[[#This Row],[Age (Yrs) 
@ Surgery]]&lt;=21,"21 years or less","more than 21 years"),"")</f>
        <v/>
      </c>
      <c r="K467" s="54">
        <f>IFERROR(DATEDIF(Table1[[#This Row],[Date Surgery]],Summary!$H$5,"m"),"")</f>
        <v>0</v>
      </c>
    </row>
    <row r="468" spans="2:11" ht="24.95" customHeight="1" thickBot="1">
      <c r="B468" s="62" t="str">
        <f>IFERROR(IF(Table1[[#This Row],[DOB]]&lt;&gt;"",B467+1,""),1)</f>
        <v/>
      </c>
      <c r="C468" s="27"/>
      <c r="D468" s="27"/>
      <c r="E468" s="28"/>
      <c r="F468" s="28"/>
      <c r="G468" s="64" t="str">
        <f>IF(Table1[[#This Row],[DOB]]&lt;&gt;"",((F468) - (E468))/365.25,"")</f>
        <v/>
      </c>
      <c r="H468" s="29"/>
      <c r="I468" s="30"/>
      <c r="J468" s="64" t="str">
        <f>IF(Table1[[#This Row],[Age (Yrs) 
@ Surgery]]&lt;&gt;"",IF(Table1[[#This Row],[Age (Yrs) 
@ Surgery]]&lt;=21,"21 years or less","more than 21 years"),"")</f>
        <v/>
      </c>
      <c r="K468" s="54">
        <f>IFERROR(DATEDIF(Table1[[#This Row],[Date Surgery]],Summary!$H$5,"m"),"")</f>
        <v>0</v>
      </c>
    </row>
    <row r="469" spans="2:11" ht="24.95" customHeight="1" thickBot="1">
      <c r="B469" s="62" t="str">
        <f>IFERROR(IF(Table1[[#This Row],[DOB]]&lt;&gt;"",B468+1,""),1)</f>
        <v/>
      </c>
      <c r="C469" s="27"/>
      <c r="D469" s="27"/>
      <c r="E469" s="28"/>
      <c r="F469" s="28"/>
      <c r="G469" s="64" t="str">
        <f>IF(Table1[[#This Row],[DOB]]&lt;&gt;"",((F469) - (E469))/365.25,"")</f>
        <v/>
      </c>
      <c r="H469" s="29"/>
      <c r="I469" s="30"/>
      <c r="J469" s="64" t="str">
        <f>IF(Table1[[#This Row],[Age (Yrs) 
@ Surgery]]&lt;&gt;"",IF(Table1[[#This Row],[Age (Yrs) 
@ Surgery]]&lt;=21,"21 years or less","more than 21 years"),"")</f>
        <v/>
      </c>
      <c r="K469" s="54">
        <f>IFERROR(DATEDIF(Table1[[#This Row],[Date Surgery]],Summary!$H$5,"m"),"")</f>
        <v>0</v>
      </c>
    </row>
    <row r="470" spans="2:11" ht="24.95" customHeight="1" thickBot="1">
      <c r="B470" s="62" t="str">
        <f>IFERROR(IF(Table1[[#This Row],[DOB]]&lt;&gt;"",B469+1,""),1)</f>
        <v/>
      </c>
      <c r="C470" s="27"/>
      <c r="D470" s="27"/>
      <c r="E470" s="28"/>
      <c r="F470" s="28"/>
      <c r="G470" s="64" t="str">
        <f>IF(Table1[[#This Row],[DOB]]&lt;&gt;"",((F470) - (E470))/365.25,"")</f>
        <v/>
      </c>
      <c r="H470" s="29"/>
      <c r="I470" s="30"/>
      <c r="J470" s="64" t="str">
        <f>IF(Table1[[#This Row],[Age (Yrs) 
@ Surgery]]&lt;&gt;"",IF(Table1[[#This Row],[Age (Yrs) 
@ Surgery]]&lt;=21,"21 years or less","more than 21 years"),"")</f>
        <v/>
      </c>
      <c r="K470" s="54">
        <f>IFERROR(DATEDIF(Table1[[#This Row],[Date Surgery]],Summary!$H$5,"m"),"")</f>
        <v>0</v>
      </c>
    </row>
    <row r="471" spans="2:11" ht="24.95" customHeight="1" thickBot="1">
      <c r="B471" s="62" t="str">
        <f>IFERROR(IF(Table1[[#This Row],[DOB]]&lt;&gt;"",B470+1,""),1)</f>
        <v/>
      </c>
      <c r="C471" s="27"/>
      <c r="D471" s="27"/>
      <c r="E471" s="28"/>
      <c r="F471" s="28"/>
      <c r="G471" s="64" t="str">
        <f>IF(Table1[[#This Row],[DOB]]&lt;&gt;"",((F471) - (E471))/365.25,"")</f>
        <v/>
      </c>
      <c r="H471" s="29"/>
      <c r="I471" s="30"/>
      <c r="J471" s="64" t="str">
        <f>IF(Table1[[#This Row],[Age (Yrs) 
@ Surgery]]&lt;&gt;"",IF(Table1[[#This Row],[Age (Yrs) 
@ Surgery]]&lt;=21,"21 years or less","more than 21 years"),"")</f>
        <v/>
      </c>
      <c r="K471" s="54">
        <f>IFERROR(DATEDIF(Table1[[#This Row],[Date Surgery]],Summary!$H$5,"m"),"")</f>
        <v>0</v>
      </c>
    </row>
    <row r="472" spans="2:11" ht="24.95" customHeight="1" thickBot="1">
      <c r="B472" s="62" t="str">
        <f>IFERROR(IF(Table1[[#This Row],[DOB]]&lt;&gt;"",B471+1,""),1)</f>
        <v/>
      </c>
      <c r="C472" s="27"/>
      <c r="D472" s="27"/>
      <c r="E472" s="28"/>
      <c r="F472" s="28"/>
      <c r="G472" s="64" t="str">
        <f>IF(Table1[[#This Row],[DOB]]&lt;&gt;"",((F472) - (E472))/365.25,"")</f>
        <v/>
      </c>
      <c r="H472" s="29"/>
      <c r="I472" s="30"/>
      <c r="J472" s="64" t="str">
        <f>IF(Table1[[#This Row],[Age (Yrs) 
@ Surgery]]&lt;&gt;"",IF(Table1[[#This Row],[Age (Yrs) 
@ Surgery]]&lt;=21,"21 years or less","more than 21 years"),"")</f>
        <v/>
      </c>
      <c r="K472" s="54">
        <f>IFERROR(DATEDIF(Table1[[#This Row],[Date Surgery]],Summary!$H$5,"m"),"")</f>
        <v>0</v>
      </c>
    </row>
    <row r="473" spans="2:11" ht="24.95" customHeight="1" thickBot="1">
      <c r="B473" s="62" t="str">
        <f>IFERROR(IF(Table1[[#This Row],[DOB]]&lt;&gt;"",B472+1,""),1)</f>
        <v/>
      </c>
      <c r="C473" s="27"/>
      <c r="D473" s="27"/>
      <c r="E473" s="28"/>
      <c r="F473" s="28"/>
      <c r="G473" s="64" t="str">
        <f>IF(Table1[[#This Row],[DOB]]&lt;&gt;"",((F473) - (E473))/365.25,"")</f>
        <v/>
      </c>
      <c r="H473" s="29"/>
      <c r="I473" s="30"/>
      <c r="J473" s="64" t="str">
        <f>IF(Table1[[#This Row],[Age (Yrs) 
@ Surgery]]&lt;&gt;"",IF(Table1[[#This Row],[Age (Yrs) 
@ Surgery]]&lt;=21,"21 years or less","more than 21 years"),"")</f>
        <v/>
      </c>
      <c r="K473" s="54">
        <f>IFERROR(DATEDIF(Table1[[#This Row],[Date Surgery]],Summary!$H$5,"m"),"")</f>
        <v>0</v>
      </c>
    </row>
    <row r="474" spans="2:11" ht="24.95" customHeight="1" thickBot="1">
      <c r="B474" s="62" t="str">
        <f>IFERROR(IF(Table1[[#This Row],[DOB]]&lt;&gt;"",B473+1,""),1)</f>
        <v/>
      </c>
      <c r="C474" s="27"/>
      <c r="D474" s="27"/>
      <c r="E474" s="28"/>
      <c r="F474" s="28"/>
      <c r="G474" s="64" t="str">
        <f>IF(Table1[[#This Row],[DOB]]&lt;&gt;"",((F474) - (E474))/365.25,"")</f>
        <v/>
      </c>
      <c r="H474" s="29"/>
      <c r="I474" s="30"/>
      <c r="J474" s="64" t="str">
        <f>IF(Table1[[#This Row],[Age (Yrs) 
@ Surgery]]&lt;&gt;"",IF(Table1[[#This Row],[Age (Yrs) 
@ Surgery]]&lt;=21,"21 years or less","more than 21 years"),"")</f>
        <v/>
      </c>
      <c r="K474" s="54">
        <f>IFERROR(DATEDIF(Table1[[#This Row],[Date Surgery]],Summary!$H$5,"m"),"")</f>
        <v>0</v>
      </c>
    </row>
    <row r="475" spans="2:11" ht="24.95" customHeight="1" thickBot="1">
      <c r="B475" s="62" t="str">
        <f>IFERROR(IF(Table1[[#This Row],[DOB]]&lt;&gt;"",B474+1,""),1)</f>
        <v/>
      </c>
      <c r="C475" s="27"/>
      <c r="D475" s="27"/>
      <c r="E475" s="28"/>
      <c r="F475" s="28"/>
      <c r="G475" s="64" t="str">
        <f>IF(Table1[[#This Row],[DOB]]&lt;&gt;"",((F475) - (E475))/365.25,"")</f>
        <v/>
      </c>
      <c r="H475" s="29"/>
      <c r="I475" s="30"/>
      <c r="J475" s="64" t="str">
        <f>IF(Table1[[#This Row],[Age (Yrs) 
@ Surgery]]&lt;&gt;"",IF(Table1[[#This Row],[Age (Yrs) 
@ Surgery]]&lt;=21,"21 years or less","more than 21 years"),"")</f>
        <v/>
      </c>
      <c r="K475" s="54">
        <f>IFERROR(DATEDIF(Table1[[#This Row],[Date Surgery]],Summary!$H$5,"m"),"")</f>
        <v>0</v>
      </c>
    </row>
    <row r="476" spans="2:11" ht="24.95" customHeight="1" thickBot="1">
      <c r="B476" s="62" t="str">
        <f>IFERROR(IF(Table1[[#This Row],[DOB]]&lt;&gt;"",B475+1,""),1)</f>
        <v/>
      </c>
      <c r="C476" s="27"/>
      <c r="D476" s="27"/>
      <c r="E476" s="28"/>
      <c r="F476" s="28"/>
      <c r="G476" s="64" t="str">
        <f>IF(Table1[[#This Row],[DOB]]&lt;&gt;"",((F476) - (E476))/365.25,"")</f>
        <v/>
      </c>
      <c r="H476" s="29"/>
      <c r="I476" s="30"/>
      <c r="J476" s="64" t="str">
        <f>IF(Table1[[#This Row],[Age (Yrs) 
@ Surgery]]&lt;&gt;"",IF(Table1[[#This Row],[Age (Yrs) 
@ Surgery]]&lt;=21,"21 years or less","more than 21 years"),"")</f>
        <v/>
      </c>
      <c r="K476" s="54">
        <f>IFERROR(DATEDIF(Table1[[#This Row],[Date Surgery]],Summary!$H$5,"m"),"")</f>
        <v>0</v>
      </c>
    </row>
    <row r="477" spans="2:11" ht="24.95" customHeight="1" thickBot="1">
      <c r="B477" s="62" t="str">
        <f>IFERROR(IF(Table1[[#This Row],[DOB]]&lt;&gt;"",B476+1,""),1)</f>
        <v/>
      </c>
      <c r="C477" s="27"/>
      <c r="D477" s="27"/>
      <c r="E477" s="28"/>
      <c r="F477" s="28"/>
      <c r="G477" s="64" t="str">
        <f>IF(Table1[[#This Row],[DOB]]&lt;&gt;"",((F477) - (E477))/365.25,"")</f>
        <v/>
      </c>
      <c r="H477" s="29"/>
      <c r="I477" s="30"/>
      <c r="J477" s="64" t="str">
        <f>IF(Table1[[#This Row],[Age (Yrs) 
@ Surgery]]&lt;&gt;"",IF(Table1[[#This Row],[Age (Yrs) 
@ Surgery]]&lt;=21,"21 years or less","more than 21 years"),"")</f>
        <v/>
      </c>
      <c r="K477" s="54">
        <f>IFERROR(DATEDIF(Table1[[#This Row],[Date Surgery]],Summary!$H$5,"m"),"")</f>
        <v>0</v>
      </c>
    </row>
    <row r="478" spans="2:11" ht="24.95" customHeight="1" thickBot="1">
      <c r="B478" s="62" t="str">
        <f>IFERROR(IF(Table1[[#This Row],[DOB]]&lt;&gt;"",B477+1,""),1)</f>
        <v/>
      </c>
      <c r="C478" s="27"/>
      <c r="D478" s="27"/>
      <c r="E478" s="28"/>
      <c r="F478" s="28"/>
      <c r="G478" s="64" t="str">
        <f>IF(Table1[[#This Row],[DOB]]&lt;&gt;"",((F478) - (E478))/365.25,"")</f>
        <v/>
      </c>
      <c r="H478" s="29"/>
      <c r="I478" s="30"/>
      <c r="J478" s="64" t="str">
        <f>IF(Table1[[#This Row],[Age (Yrs) 
@ Surgery]]&lt;&gt;"",IF(Table1[[#This Row],[Age (Yrs) 
@ Surgery]]&lt;=21,"21 years or less","more than 21 years"),"")</f>
        <v/>
      </c>
      <c r="K478" s="54">
        <f>IFERROR(DATEDIF(Table1[[#This Row],[Date Surgery]],Summary!$H$5,"m"),"")</f>
        <v>0</v>
      </c>
    </row>
    <row r="479" spans="2:11" ht="24.95" customHeight="1" thickBot="1">
      <c r="B479" s="62" t="str">
        <f>IFERROR(IF(Table1[[#This Row],[DOB]]&lt;&gt;"",B478+1,""),1)</f>
        <v/>
      </c>
      <c r="C479" s="27"/>
      <c r="D479" s="27"/>
      <c r="E479" s="28"/>
      <c r="F479" s="28"/>
      <c r="G479" s="64" t="str">
        <f>IF(Table1[[#This Row],[DOB]]&lt;&gt;"",((F479) - (E479))/365.25,"")</f>
        <v/>
      </c>
      <c r="H479" s="29"/>
      <c r="I479" s="30"/>
      <c r="J479" s="64" t="str">
        <f>IF(Table1[[#This Row],[Age (Yrs) 
@ Surgery]]&lt;&gt;"",IF(Table1[[#This Row],[Age (Yrs) 
@ Surgery]]&lt;=21,"21 years or less","more than 21 years"),"")</f>
        <v/>
      </c>
      <c r="K479" s="54">
        <f>IFERROR(DATEDIF(Table1[[#This Row],[Date Surgery]],Summary!$H$5,"m"),"")</f>
        <v>0</v>
      </c>
    </row>
    <row r="480" spans="2:11" ht="24.95" customHeight="1" thickBot="1">
      <c r="B480" s="62" t="str">
        <f>IFERROR(IF(Table1[[#This Row],[DOB]]&lt;&gt;"",B479+1,""),1)</f>
        <v/>
      </c>
      <c r="C480" s="27"/>
      <c r="D480" s="27"/>
      <c r="E480" s="28"/>
      <c r="F480" s="28"/>
      <c r="G480" s="64" t="str">
        <f>IF(Table1[[#This Row],[DOB]]&lt;&gt;"",((F480) - (E480))/365.25,"")</f>
        <v/>
      </c>
      <c r="H480" s="29"/>
      <c r="I480" s="30"/>
      <c r="J480" s="64" t="str">
        <f>IF(Table1[[#This Row],[Age (Yrs) 
@ Surgery]]&lt;&gt;"",IF(Table1[[#This Row],[Age (Yrs) 
@ Surgery]]&lt;=21,"21 years or less","more than 21 years"),"")</f>
        <v/>
      </c>
      <c r="K480" s="54">
        <f>IFERROR(DATEDIF(Table1[[#This Row],[Date Surgery]],Summary!$H$5,"m"),"")</f>
        <v>0</v>
      </c>
    </row>
    <row r="481" spans="2:11" ht="24.95" customHeight="1" thickBot="1">
      <c r="B481" s="62" t="str">
        <f>IFERROR(IF(Table1[[#This Row],[DOB]]&lt;&gt;"",B480+1,""),1)</f>
        <v/>
      </c>
      <c r="C481" s="27"/>
      <c r="D481" s="27"/>
      <c r="E481" s="28"/>
      <c r="F481" s="28"/>
      <c r="G481" s="64" t="str">
        <f>IF(Table1[[#This Row],[DOB]]&lt;&gt;"",((F481) - (E481))/365.25,"")</f>
        <v/>
      </c>
      <c r="H481" s="29"/>
      <c r="I481" s="30"/>
      <c r="J481" s="64" t="str">
        <f>IF(Table1[[#This Row],[Age (Yrs) 
@ Surgery]]&lt;&gt;"",IF(Table1[[#This Row],[Age (Yrs) 
@ Surgery]]&lt;=21,"21 years or less","more than 21 years"),"")</f>
        <v/>
      </c>
      <c r="K481" s="54">
        <f>IFERROR(DATEDIF(Table1[[#This Row],[Date Surgery]],Summary!$H$5,"m"),"")</f>
        <v>0</v>
      </c>
    </row>
    <row r="482" spans="2:11" ht="24.95" customHeight="1" thickBot="1">
      <c r="B482" s="62" t="str">
        <f>IFERROR(IF(Table1[[#This Row],[DOB]]&lt;&gt;"",B481+1,""),1)</f>
        <v/>
      </c>
      <c r="C482" s="27"/>
      <c r="D482" s="27"/>
      <c r="E482" s="28"/>
      <c r="F482" s="28"/>
      <c r="G482" s="64" t="str">
        <f>IF(Table1[[#This Row],[DOB]]&lt;&gt;"",((F482) - (E482))/365.25,"")</f>
        <v/>
      </c>
      <c r="H482" s="29"/>
      <c r="I482" s="30"/>
      <c r="J482" s="64" t="str">
        <f>IF(Table1[[#This Row],[Age (Yrs) 
@ Surgery]]&lt;&gt;"",IF(Table1[[#This Row],[Age (Yrs) 
@ Surgery]]&lt;=21,"21 years or less","more than 21 years"),"")</f>
        <v/>
      </c>
      <c r="K482" s="54">
        <f>IFERROR(DATEDIF(Table1[[#This Row],[Date Surgery]],Summary!$H$5,"m"),"")</f>
        <v>0</v>
      </c>
    </row>
    <row r="483" spans="2:11" ht="24.95" customHeight="1" thickBot="1">
      <c r="B483" s="62" t="str">
        <f>IFERROR(IF(Table1[[#This Row],[DOB]]&lt;&gt;"",B482+1,""),1)</f>
        <v/>
      </c>
      <c r="C483" s="27"/>
      <c r="D483" s="27"/>
      <c r="E483" s="28"/>
      <c r="F483" s="28"/>
      <c r="G483" s="64" t="str">
        <f>IF(Table1[[#This Row],[DOB]]&lt;&gt;"",((F483) - (E483))/365.25,"")</f>
        <v/>
      </c>
      <c r="H483" s="29"/>
      <c r="I483" s="30"/>
      <c r="J483" s="64" t="str">
        <f>IF(Table1[[#This Row],[Age (Yrs) 
@ Surgery]]&lt;&gt;"",IF(Table1[[#This Row],[Age (Yrs) 
@ Surgery]]&lt;=21,"21 years or less","more than 21 years"),"")</f>
        <v/>
      </c>
      <c r="K483" s="54">
        <f>IFERROR(DATEDIF(Table1[[#This Row],[Date Surgery]],Summary!$H$5,"m"),"")</f>
        <v>0</v>
      </c>
    </row>
    <row r="484" spans="2:11" ht="24.95" customHeight="1" thickBot="1">
      <c r="B484" s="62" t="str">
        <f>IFERROR(IF(Table1[[#This Row],[DOB]]&lt;&gt;"",B483+1,""),1)</f>
        <v/>
      </c>
      <c r="C484" s="27"/>
      <c r="D484" s="27"/>
      <c r="E484" s="28"/>
      <c r="F484" s="28"/>
      <c r="G484" s="64" t="str">
        <f>IF(Table1[[#This Row],[DOB]]&lt;&gt;"",((F484) - (E484))/365.25,"")</f>
        <v/>
      </c>
      <c r="H484" s="29"/>
      <c r="I484" s="30"/>
      <c r="J484" s="64" t="str">
        <f>IF(Table1[[#This Row],[Age (Yrs) 
@ Surgery]]&lt;&gt;"",IF(Table1[[#This Row],[Age (Yrs) 
@ Surgery]]&lt;=21,"21 years or less","more than 21 years"),"")</f>
        <v/>
      </c>
      <c r="K484" s="54">
        <f>IFERROR(DATEDIF(Table1[[#This Row],[Date Surgery]],Summary!$H$5,"m"),"")</f>
        <v>0</v>
      </c>
    </row>
    <row r="485" spans="2:11" ht="24.95" customHeight="1" thickBot="1">
      <c r="B485" s="62" t="str">
        <f>IFERROR(IF(Table1[[#This Row],[DOB]]&lt;&gt;"",B484+1,""),1)</f>
        <v/>
      </c>
      <c r="C485" s="27"/>
      <c r="D485" s="27"/>
      <c r="E485" s="28"/>
      <c r="F485" s="28"/>
      <c r="G485" s="64" t="str">
        <f>IF(Table1[[#This Row],[DOB]]&lt;&gt;"",((F485) - (E485))/365.25,"")</f>
        <v/>
      </c>
      <c r="H485" s="29"/>
      <c r="I485" s="30"/>
      <c r="J485" s="64" t="str">
        <f>IF(Table1[[#This Row],[Age (Yrs) 
@ Surgery]]&lt;&gt;"",IF(Table1[[#This Row],[Age (Yrs) 
@ Surgery]]&lt;=21,"21 years or less","more than 21 years"),"")</f>
        <v/>
      </c>
      <c r="K485" s="54">
        <f>IFERROR(DATEDIF(Table1[[#This Row],[Date Surgery]],Summary!$H$5,"m"),"")</f>
        <v>0</v>
      </c>
    </row>
    <row r="486" spans="2:11" ht="24.95" customHeight="1" thickBot="1">
      <c r="B486" s="62" t="str">
        <f>IFERROR(IF(Table1[[#This Row],[DOB]]&lt;&gt;"",B485+1,""),1)</f>
        <v/>
      </c>
      <c r="C486" s="27"/>
      <c r="D486" s="27"/>
      <c r="E486" s="28"/>
      <c r="F486" s="28"/>
      <c r="G486" s="64" t="str">
        <f>IF(Table1[[#This Row],[DOB]]&lt;&gt;"",((F486) - (E486))/365.25,"")</f>
        <v/>
      </c>
      <c r="H486" s="29"/>
      <c r="I486" s="30"/>
      <c r="J486" s="64" t="str">
        <f>IF(Table1[[#This Row],[Age (Yrs) 
@ Surgery]]&lt;&gt;"",IF(Table1[[#This Row],[Age (Yrs) 
@ Surgery]]&lt;=21,"21 years or less","more than 21 years"),"")</f>
        <v/>
      </c>
      <c r="K486" s="54">
        <f>IFERROR(DATEDIF(Table1[[#This Row],[Date Surgery]],Summary!$H$5,"m"),"")</f>
        <v>0</v>
      </c>
    </row>
    <row r="487" spans="2:11" ht="24.95" customHeight="1" thickBot="1">
      <c r="B487" s="62" t="str">
        <f>IFERROR(IF(Table1[[#This Row],[DOB]]&lt;&gt;"",B486+1,""),1)</f>
        <v/>
      </c>
      <c r="C487" s="27"/>
      <c r="D487" s="27"/>
      <c r="E487" s="28"/>
      <c r="F487" s="28"/>
      <c r="G487" s="64" t="str">
        <f>IF(Table1[[#This Row],[DOB]]&lt;&gt;"",((F487) - (E487))/365.25,"")</f>
        <v/>
      </c>
      <c r="H487" s="29"/>
      <c r="I487" s="30"/>
      <c r="J487" s="64" t="str">
        <f>IF(Table1[[#This Row],[Age (Yrs) 
@ Surgery]]&lt;&gt;"",IF(Table1[[#This Row],[Age (Yrs) 
@ Surgery]]&lt;=21,"21 years or less","more than 21 years"),"")</f>
        <v/>
      </c>
      <c r="K487" s="54">
        <f>IFERROR(DATEDIF(Table1[[#This Row],[Date Surgery]],Summary!$H$5,"m"),"")</f>
        <v>0</v>
      </c>
    </row>
    <row r="488" spans="2:11" ht="24.95" customHeight="1" thickBot="1">
      <c r="B488" s="62" t="str">
        <f>IFERROR(IF(Table1[[#This Row],[DOB]]&lt;&gt;"",B487+1,""),1)</f>
        <v/>
      </c>
      <c r="C488" s="27"/>
      <c r="D488" s="27"/>
      <c r="E488" s="28"/>
      <c r="F488" s="28"/>
      <c r="G488" s="64" t="str">
        <f>IF(Table1[[#This Row],[DOB]]&lt;&gt;"",((F488) - (E488))/365.25,"")</f>
        <v/>
      </c>
      <c r="H488" s="29"/>
      <c r="I488" s="30"/>
      <c r="J488" s="64" t="str">
        <f>IF(Table1[[#This Row],[Age (Yrs) 
@ Surgery]]&lt;&gt;"",IF(Table1[[#This Row],[Age (Yrs) 
@ Surgery]]&lt;=21,"21 years or less","more than 21 years"),"")</f>
        <v/>
      </c>
      <c r="K488" s="54">
        <f>IFERROR(DATEDIF(Table1[[#This Row],[Date Surgery]],Summary!$H$5,"m"),"")</f>
        <v>0</v>
      </c>
    </row>
    <row r="489" spans="2:11" ht="24.95" customHeight="1" thickBot="1">
      <c r="B489" s="62" t="str">
        <f>IFERROR(IF(Table1[[#This Row],[DOB]]&lt;&gt;"",B488+1,""),1)</f>
        <v/>
      </c>
      <c r="C489" s="27"/>
      <c r="D489" s="27"/>
      <c r="E489" s="28"/>
      <c r="F489" s="28"/>
      <c r="G489" s="64" t="str">
        <f>IF(Table1[[#This Row],[DOB]]&lt;&gt;"",((F489) - (E489))/365.25,"")</f>
        <v/>
      </c>
      <c r="H489" s="29"/>
      <c r="I489" s="30"/>
      <c r="J489" s="64" t="str">
        <f>IF(Table1[[#This Row],[Age (Yrs) 
@ Surgery]]&lt;&gt;"",IF(Table1[[#This Row],[Age (Yrs) 
@ Surgery]]&lt;=21,"21 years or less","more than 21 years"),"")</f>
        <v/>
      </c>
      <c r="K489" s="54">
        <f>IFERROR(DATEDIF(Table1[[#This Row],[Date Surgery]],Summary!$H$5,"m"),"")</f>
        <v>0</v>
      </c>
    </row>
    <row r="490" spans="2:11" ht="24.95" customHeight="1" thickBot="1">
      <c r="B490" s="62" t="str">
        <f>IFERROR(IF(Table1[[#This Row],[DOB]]&lt;&gt;"",B489+1,""),1)</f>
        <v/>
      </c>
      <c r="C490" s="27"/>
      <c r="D490" s="27"/>
      <c r="E490" s="28"/>
      <c r="F490" s="28"/>
      <c r="G490" s="64" t="str">
        <f>IF(Table1[[#This Row],[DOB]]&lt;&gt;"",((F490) - (E490))/365.25,"")</f>
        <v/>
      </c>
      <c r="H490" s="29"/>
      <c r="I490" s="30"/>
      <c r="J490" s="64" t="str">
        <f>IF(Table1[[#This Row],[Age (Yrs) 
@ Surgery]]&lt;&gt;"",IF(Table1[[#This Row],[Age (Yrs) 
@ Surgery]]&lt;=21,"21 years or less","more than 21 years"),"")</f>
        <v/>
      </c>
      <c r="K490" s="54">
        <f>IFERROR(DATEDIF(Table1[[#This Row],[Date Surgery]],Summary!$H$5,"m"),"")</f>
        <v>0</v>
      </c>
    </row>
    <row r="491" spans="2:11" ht="24.95" customHeight="1" thickBot="1">
      <c r="B491" s="62" t="str">
        <f>IFERROR(IF(Table1[[#This Row],[DOB]]&lt;&gt;"",B490+1,""),1)</f>
        <v/>
      </c>
      <c r="C491" s="27"/>
      <c r="D491" s="27"/>
      <c r="E491" s="28"/>
      <c r="F491" s="28"/>
      <c r="G491" s="64" t="str">
        <f>IF(Table1[[#This Row],[DOB]]&lt;&gt;"",((F491) - (E491))/365.25,"")</f>
        <v/>
      </c>
      <c r="H491" s="29"/>
      <c r="I491" s="30"/>
      <c r="J491" s="64" t="str">
        <f>IF(Table1[[#This Row],[Age (Yrs) 
@ Surgery]]&lt;&gt;"",IF(Table1[[#This Row],[Age (Yrs) 
@ Surgery]]&lt;=21,"21 years or less","more than 21 years"),"")</f>
        <v/>
      </c>
      <c r="K491" s="54">
        <f>IFERROR(DATEDIF(Table1[[#This Row],[Date Surgery]],Summary!$H$5,"m"),"")</f>
        <v>0</v>
      </c>
    </row>
    <row r="492" spans="2:11" ht="24.95" customHeight="1" thickBot="1">
      <c r="B492" s="62" t="str">
        <f>IFERROR(IF(Table1[[#This Row],[DOB]]&lt;&gt;"",B491+1,""),1)</f>
        <v/>
      </c>
      <c r="C492" s="27"/>
      <c r="D492" s="27"/>
      <c r="E492" s="28"/>
      <c r="F492" s="28"/>
      <c r="G492" s="64" t="str">
        <f>IF(Table1[[#This Row],[DOB]]&lt;&gt;"",((F492) - (E492))/365.25,"")</f>
        <v/>
      </c>
      <c r="H492" s="29"/>
      <c r="I492" s="30"/>
      <c r="J492" s="64" t="str">
        <f>IF(Table1[[#This Row],[Age (Yrs) 
@ Surgery]]&lt;&gt;"",IF(Table1[[#This Row],[Age (Yrs) 
@ Surgery]]&lt;=21,"21 years or less","more than 21 years"),"")</f>
        <v/>
      </c>
      <c r="K492" s="54">
        <f>IFERROR(DATEDIF(Table1[[#This Row],[Date Surgery]],Summary!$H$5,"m"),"")</f>
        <v>0</v>
      </c>
    </row>
    <row r="493" spans="2:11" ht="24.95" customHeight="1" thickBot="1">
      <c r="B493" s="62" t="str">
        <f>IFERROR(IF(Table1[[#This Row],[DOB]]&lt;&gt;"",B492+1,""),1)</f>
        <v/>
      </c>
      <c r="C493" s="27"/>
      <c r="D493" s="27"/>
      <c r="E493" s="28"/>
      <c r="F493" s="28"/>
      <c r="G493" s="64" t="str">
        <f>IF(Table1[[#This Row],[DOB]]&lt;&gt;"",((F493) - (E493))/365.25,"")</f>
        <v/>
      </c>
      <c r="H493" s="29"/>
      <c r="I493" s="30"/>
      <c r="J493" s="64" t="str">
        <f>IF(Table1[[#This Row],[Age (Yrs) 
@ Surgery]]&lt;&gt;"",IF(Table1[[#This Row],[Age (Yrs) 
@ Surgery]]&lt;=21,"21 years or less","more than 21 years"),"")</f>
        <v/>
      </c>
      <c r="K493" s="54">
        <f>IFERROR(DATEDIF(Table1[[#This Row],[Date Surgery]],Summary!$H$5,"m"),"")</f>
        <v>0</v>
      </c>
    </row>
    <row r="494" spans="2:11" ht="24.95" customHeight="1" thickBot="1">
      <c r="B494" s="62" t="str">
        <f>IFERROR(IF(Table1[[#This Row],[DOB]]&lt;&gt;"",B493+1,""),1)</f>
        <v/>
      </c>
      <c r="C494" s="27"/>
      <c r="D494" s="27"/>
      <c r="E494" s="28"/>
      <c r="F494" s="28"/>
      <c r="G494" s="64" t="str">
        <f>IF(Table1[[#This Row],[DOB]]&lt;&gt;"",((F494) - (E494))/365.25,"")</f>
        <v/>
      </c>
      <c r="H494" s="29"/>
      <c r="I494" s="30"/>
      <c r="J494" s="64" t="str">
        <f>IF(Table1[[#This Row],[Age (Yrs) 
@ Surgery]]&lt;&gt;"",IF(Table1[[#This Row],[Age (Yrs) 
@ Surgery]]&lt;=21,"21 years or less","more than 21 years"),"")</f>
        <v/>
      </c>
      <c r="K494" s="54">
        <f>IFERROR(DATEDIF(Table1[[#This Row],[Date Surgery]],Summary!$H$5,"m"),"")</f>
        <v>0</v>
      </c>
    </row>
    <row r="495" spans="2:11" ht="24.95" customHeight="1" thickBot="1">
      <c r="B495" s="62" t="str">
        <f>IFERROR(IF(Table1[[#This Row],[DOB]]&lt;&gt;"",B494+1,""),1)</f>
        <v/>
      </c>
      <c r="C495" s="27"/>
      <c r="D495" s="27"/>
      <c r="E495" s="28"/>
      <c r="F495" s="28"/>
      <c r="G495" s="64" t="str">
        <f>IF(Table1[[#This Row],[DOB]]&lt;&gt;"",((F495) - (E495))/365.25,"")</f>
        <v/>
      </c>
      <c r="H495" s="29"/>
      <c r="I495" s="30"/>
      <c r="J495" s="64" t="str">
        <f>IF(Table1[[#This Row],[Age (Yrs) 
@ Surgery]]&lt;&gt;"",IF(Table1[[#This Row],[Age (Yrs) 
@ Surgery]]&lt;=21,"21 years or less","more than 21 years"),"")</f>
        <v/>
      </c>
      <c r="K495" s="54">
        <f>IFERROR(DATEDIF(Table1[[#This Row],[Date Surgery]],Summary!$H$5,"m"),"")</f>
        <v>0</v>
      </c>
    </row>
    <row r="496" spans="2:11" ht="24.95" customHeight="1" thickBot="1">
      <c r="B496" s="62" t="str">
        <f>IFERROR(IF(Table1[[#This Row],[DOB]]&lt;&gt;"",B495+1,""),1)</f>
        <v/>
      </c>
      <c r="C496" s="27"/>
      <c r="D496" s="27"/>
      <c r="E496" s="28"/>
      <c r="F496" s="28"/>
      <c r="G496" s="64" t="str">
        <f>IF(Table1[[#This Row],[DOB]]&lt;&gt;"",((F496) - (E496))/365.25,"")</f>
        <v/>
      </c>
      <c r="H496" s="29"/>
      <c r="I496" s="30"/>
      <c r="J496" s="64" t="str">
        <f>IF(Table1[[#This Row],[Age (Yrs) 
@ Surgery]]&lt;&gt;"",IF(Table1[[#This Row],[Age (Yrs) 
@ Surgery]]&lt;=21,"21 years or less","more than 21 years"),"")</f>
        <v/>
      </c>
      <c r="K496" s="54">
        <f>IFERROR(DATEDIF(Table1[[#This Row],[Date Surgery]],Summary!$H$5,"m"),"")</f>
        <v>0</v>
      </c>
    </row>
    <row r="497" spans="2:11" ht="24.95" customHeight="1" thickBot="1">
      <c r="B497" s="62" t="str">
        <f>IFERROR(IF(Table1[[#This Row],[DOB]]&lt;&gt;"",B496+1,""),1)</f>
        <v/>
      </c>
      <c r="C497" s="27"/>
      <c r="D497" s="27"/>
      <c r="E497" s="28"/>
      <c r="F497" s="28"/>
      <c r="G497" s="64" t="str">
        <f>IF(Table1[[#This Row],[DOB]]&lt;&gt;"",((F497) - (E497))/365.25,"")</f>
        <v/>
      </c>
      <c r="H497" s="29"/>
      <c r="I497" s="30"/>
      <c r="J497" s="64" t="str">
        <f>IF(Table1[[#This Row],[Age (Yrs) 
@ Surgery]]&lt;&gt;"",IF(Table1[[#This Row],[Age (Yrs) 
@ Surgery]]&lt;=21,"21 years or less","more than 21 years"),"")</f>
        <v/>
      </c>
      <c r="K497" s="54">
        <f>IFERROR(DATEDIF(Table1[[#This Row],[Date Surgery]],Summary!$H$5,"m"),"")</f>
        <v>0</v>
      </c>
    </row>
    <row r="498" spans="2:11" ht="24.95" customHeight="1" thickBot="1">
      <c r="B498" s="62" t="str">
        <f>IFERROR(IF(Table1[[#This Row],[DOB]]&lt;&gt;"",B497+1,""),1)</f>
        <v/>
      </c>
      <c r="C498" s="27"/>
      <c r="D498" s="27"/>
      <c r="E498" s="28"/>
      <c r="F498" s="28"/>
      <c r="G498" s="64" t="str">
        <f>IF(Table1[[#This Row],[DOB]]&lt;&gt;"",((F498) - (E498))/365.25,"")</f>
        <v/>
      </c>
      <c r="H498" s="29"/>
      <c r="I498" s="30"/>
      <c r="J498" s="64" t="str">
        <f>IF(Table1[[#This Row],[Age (Yrs) 
@ Surgery]]&lt;&gt;"",IF(Table1[[#This Row],[Age (Yrs) 
@ Surgery]]&lt;=21,"21 years or less","more than 21 years"),"")</f>
        <v/>
      </c>
      <c r="K498" s="54">
        <f>IFERROR(DATEDIF(Table1[[#This Row],[Date Surgery]],Summary!$H$5,"m"),"")</f>
        <v>0</v>
      </c>
    </row>
    <row r="499" spans="2:11" ht="24.95" customHeight="1" thickBot="1">
      <c r="B499" s="62" t="str">
        <f>IFERROR(IF(Table1[[#This Row],[DOB]]&lt;&gt;"",B498+1,""),1)</f>
        <v/>
      </c>
      <c r="C499" s="27"/>
      <c r="D499" s="27"/>
      <c r="E499" s="28"/>
      <c r="F499" s="28"/>
      <c r="G499" s="64" t="str">
        <f>IF(Table1[[#This Row],[DOB]]&lt;&gt;"",((F499) - (E499))/365.25,"")</f>
        <v/>
      </c>
      <c r="H499" s="29"/>
      <c r="I499" s="30"/>
      <c r="J499" s="64" t="str">
        <f>IF(Table1[[#This Row],[Age (Yrs) 
@ Surgery]]&lt;&gt;"",IF(Table1[[#This Row],[Age (Yrs) 
@ Surgery]]&lt;=21,"21 years or less","more than 21 years"),"")</f>
        <v/>
      </c>
      <c r="K499" s="54">
        <f>IFERROR(DATEDIF(Table1[[#This Row],[Date Surgery]],Summary!$H$5,"m"),"")</f>
        <v>0</v>
      </c>
    </row>
    <row r="500" spans="2:11" ht="24.95" customHeight="1" thickBot="1">
      <c r="B500" s="62" t="str">
        <f>IFERROR(IF(Table1[[#This Row],[DOB]]&lt;&gt;"",B499+1,""),1)</f>
        <v/>
      </c>
      <c r="C500" s="27"/>
      <c r="D500" s="27"/>
      <c r="E500" s="28"/>
      <c r="F500" s="28"/>
      <c r="G500" s="64" t="str">
        <f>IF(Table1[[#This Row],[DOB]]&lt;&gt;"",((F500) - (E500))/365.25,"")</f>
        <v/>
      </c>
      <c r="H500" s="29"/>
      <c r="I500" s="30"/>
      <c r="J500" s="64" t="str">
        <f>IF(Table1[[#This Row],[Age (Yrs) 
@ Surgery]]&lt;&gt;"",IF(Table1[[#This Row],[Age (Yrs) 
@ Surgery]]&lt;=21,"21 years or less","more than 21 years"),"")</f>
        <v/>
      </c>
      <c r="K500" s="54">
        <f>IFERROR(DATEDIF(Table1[[#This Row],[Date Surgery]],Summary!$H$5,"m"),"")</f>
        <v>0</v>
      </c>
    </row>
    <row r="501" spans="2:11" ht="24.95" customHeight="1" thickBot="1">
      <c r="B501" s="62" t="str">
        <f>IFERROR(IF(Table1[[#This Row],[DOB]]&lt;&gt;"",B500+1,""),1)</f>
        <v/>
      </c>
      <c r="C501" s="27"/>
      <c r="D501" s="27"/>
      <c r="E501" s="28"/>
      <c r="F501" s="28"/>
      <c r="G501" s="64" t="str">
        <f>IF(Table1[[#This Row],[DOB]]&lt;&gt;"",((F501) - (E501))/365.25,"")</f>
        <v/>
      </c>
      <c r="H501" s="29"/>
      <c r="I501" s="30"/>
      <c r="J501" s="64" t="str">
        <f>IF(Table1[[#This Row],[Age (Yrs) 
@ Surgery]]&lt;&gt;"",IF(Table1[[#This Row],[Age (Yrs) 
@ Surgery]]&lt;=21,"21 years or less","more than 21 years"),"")</f>
        <v/>
      </c>
      <c r="K501" s="54">
        <f>IFERROR(DATEDIF(Table1[[#This Row],[Date Surgery]],Summary!$H$5,"m"),"")</f>
        <v>0</v>
      </c>
    </row>
    <row r="502" spans="2:11" ht="24.95" customHeight="1" thickBot="1">
      <c r="B502" s="62" t="str">
        <f>IFERROR(IF(Table1[[#This Row],[DOB]]&lt;&gt;"",B501+1,""),1)</f>
        <v/>
      </c>
      <c r="C502" s="27"/>
      <c r="D502" s="27"/>
      <c r="E502" s="28"/>
      <c r="F502" s="28"/>
      <c r="G502" s="64" t="str">
        <f>IF(Table1[[#This Row],[DOB]]&lt;&gt;"",((F502) - (E502))/365.25,"")</f>
        <v/>
      </c>
      <c r="H502" s="29"/>
      <c r="I502" s="30"/>
      <c r="J502" s="64" t="str">
        <f>IF(Table1[[#This Row],[Age (Yrs) 
@ Surgery]]&lt;&gt;"",IF(Table1[[#This Row],[Age (Yrs) 
@ Surgery]]&lt;=21,"21 years or less","more than 21 years"),"")</f>
        <v/>
      </c>
      <c r="K502" s="54">
        <f>IFERROR(DATEDIF(Table1[[#This Row],[Date Surgery]],Summary!$H$5,"m"),"")</f>
        <v>0</v>
      </c>
    </row>
    <row r="503" spans="2:11" ht="24.95" customHeight="1" thickBot="1">
      <c r="B503" s="62" t="str">
        <f>IFERROR(IF(Table1[[#This Row],[DOB]]&lt;&gt;"",B502+1,""),1)</f>
        <v/>
      </c>
      <c r="C503" s="27"/>
      <c r="D503" s="27"/>
      <c r="E503" s="28"/>
      <c r="F503" s="28"/>
      <c r="G503" s="64" t="str">
        <f>IF(Table1[[#This Row],[DOB]]&lt;&gt;"",((F503) - (E503))/365.25,"")</f>
        <v/>
      </c>
      <c r="H503" s="29"/>
      <c r="I503" s="30"/>
      <c r="J503" s="64" t="str">
        <f>IF(Table1[[#This Row],[Age (Yrs) 
@ Surgery]]&lt;&gt;"",IF(Table1[[#This Row],[Age (Yrs) 
@ Surgery]]&lt;=21,"21 years or less","more than 21 years"),"")</f>
        <v/>
      </c>
      <c r="K503" s="54">
        <f>IFERROR(DATEDIF(Table1[[#This Row],[Date Surgery]],Summary!$H$5,"m"),"")</f>
        <v>0</v>
      </c>
    </row>
    <row r="504" spans="2:11" ht="24.95" customHeight="1" thickBot="1">
      <c r="B504" s="62" t="str">
        <f>IFERROR(IF(Table1[[#This Row],[DOB]]&lt;&gt;"",B503+1,""),1)</f>
        <v/>
      </c>
      <c r="C504" s="27"/>
      <c r="D504" s="27"/>
      <c r="E504" s="28"/>
      <c r="F504" s="28"/>
      <c r="G504" s="64" t="str">
        <f>IF(Table1[[#This Row],[DOB]]&lt;&gt;"",((F504) - (E504))/365.25,"")</f>
        <v/>
      </c>
      <c r="H504" s="29"/>
      <c r="I504" s="30"/>
      <c r="J504" s="64" t="str">
        <f>IF(Table1[[#This Row],[Age (Yrs) 
@ Surgery]]&lt;&gt;"",IF(Table1[[#This Row],[Age (Yrs) 
@ Surgery]]&lt;=21,"21 years or less","more than 21 years"),"")</f>
        <v/>
      </c>
      <c r="K504" s="54">
        <f>IFERROR(DATEDIF(Table1[[#This Row],[Date Surgery]],Summary!$H$5,"m"),"")</f>
        <v>0</v>
      </c>
    </row>
    <row r="505" spans="2:11" ht="24.95" customHeight="1" thickBot="1">
      <c r="B505" s="62" t="str">
        <f>IFERROR(IF(Table1[[#This Row],[DOB]]&lt;&gt;"",B504+1,""),1)</f>
        <v/>
      </c>
      <c r="C505" s="27"/>
      <c r="D505" s="27"/>
      <c r="E505" s="28"/>
      <c r="F505" s="28"/>
      <c r="G505" s="64" t="str">
        <f>IF(Table1[[#This Row],[DOB]]&lt;&gt;"",((F505) - (E505))/365.25,"")</f>
        <v/>
      </c>
      <c r="H505" s="29"/>
      <c r="I505" s="30"/>
      <c r="J505" s="64" t="str">
        <f>IF(Table1[[#This Row],[Age (Yrs) 
@ Surgery]]&lt;&gt;"",IF(Table1[[#This Row],[Age (Yrs) 
@ Surgery]]&lt;=21,"21 years or less","more than 21 years"),"")</f>
        <v/>
      </c>
      <c r="K505" s="54">
        <f>IFERROR(DATEDIF(Table1[[#This Row],[Date Surgery]],Summary!$H$5,"m"),"")</f>
        <v>0</v>
      </c>
    </row>
    <row r="506" spans="2:11" ht="24.95" customHeight="1">
      <c r="B506" s="63" t="str">
        <f>IFERROR(IF(Table1[[#This Row],[DOB]]&lt;&gt;"",B505+1,""),1)</f>
        <v/>
      </c>
      <c r="C506" s="31"/>
      <c r="D506" s="31"/>
      <c r="E506" s="32"/>
      <c r="F506" s="28"/>
      <c r="G506" s="65" t="str">
        <f>IF(Table1[[#This Row],[DOB]]&lt;&gt;"",((F506) - (E506))/365.25,"")</f>
        <v/>
      </c>
      <c r="H506" s="33"/>
      <c r="I506" s="34"/>
      <c r="J506" s="65" t="str">
        <f>IF(Table1[[#This Row],[Age (Yrs) 
@ Surgery]]&lt;&gt;"",IF(Table1[[#This Row],[Age (Yrs) 
@ Surgery]]&lt;=21,"21 years or less","more than 21 years"),"")</f>
        <v/>
      </c>
      <c r="K506" s="54">
        <f>IFERROR(DATEDIF(Table1[[#This Row],[Date Surgery]],Summary!$H$5,"m"),"")</f>
        <v>0</v>
      </c>
    </row>
    <row r="507" spans="2:11" ht="24.95" customHeight="1">
      <c r="B507" s="62" t="str">
        <f>IFERROR(IF(Table1[[#This Row],[DOB]]&lt;&gt;"",B506+1,""),1)</f>
        <v/>
      </c>
      <c r="C507" s="56"/>
      <c r="D507" s="56"/>
      <c r="E507" s="57"/>
      <c r="F507" s="57"/>
      <c r="G507" s="64" t="str">
        <f>IF(Table1[[#This Row],[DOB]]&lt;&gt;"",((F507) - (E507))/365.25,"")</f>
        <v/>
      </c>
      <c r="H507" s="58"/>
      <c r="I507" s="59"/>
      <c r="J507" s="64" t="str">
        <f>IF(Table1[[#This Row],[Age (Yrs) 
@ Surgery]]&lt;&gt;"",IF(Table1[[#This Row],[Age (Yrs) 
@ Surgery]]&lt;=21,"21 years or less","more than 21 years"),"")</f>
        <v/>
      </c>
    </row>
    <row r="508" spans="2:11" ht="24.95" customHeight="1">
      <c r="B508" s="62" t="str">
        <f>IFERROR(IF(Table1[[#This Row],[DOB]]&lt;&gt;"",B507+1,""),1)</f>
        <v/>
      </c>
      <c r="C508" s="56"/>
      <c r="D508" s="56"/>
      <c r="E508" s="57"/>
      <c r="F508" s="57"/>
      <c r="G508" s="64" t="str">
        <f>IF(Table1[[#This Row],[DOB]]&lt;&gt;"",((F508) - (E508))/365.25,"")</f>
        <v/>
      </c>
      <c r="H508" s="58"/>
      <c r="I508" s="59"/>
      <c r="J508" s="64" t="str">
        <f>IF(Table1[[#This Row],[Age (Yrs) 
@ Surgery]]&lt;&gt;"",IF(Table1[[#This Row],[Age (Yrs) 
@ Surgery]]&lt;=21,"21 years or less","more than 21 years"),"")</f>
        <v/>
      </c>
    </row>
    <row r="509" spans="2:11" ht="24.95" customHeight="1">
      <c r="B509" s="62" t="str">
        <f>IFERROR(IF(Table1[[#This Row],[DOB]]&lt;&gt;"",B508+1,""),1)</f>
        <v/>
      </c>
      <c r="C509" s="56"/>
      <c r="D509" s="56"/>
      <c r="E509" s="57"/>
      <c r="F509" s="57"/>
      <c r="G509" s="64" t="str">
        <f>IF(Table1[[#This Row],[DOB]]&lt;&gt;"",((F509) - (E509))/365.25,"")</f>
        <v/>
      </c>
      <c r="H509" s="58"/>
      <c r="I509" s="59"/>
      <c r="J509" s="64" t="str">
        <f>IF(Table1[[#This Row],[Age (Yrs) 
@ Surgery]]&lt;&gt;"",IF(Table1[[#This Row],[Age (Yrs) 
@ Surgery]]&lt;=21,"21 years or less","more than 21 years"),"")</f>
        <v/>
      </c>
    </row>
    <row r="510" spans="2:11" ht="24.95" customHeight="1">
      <c r="B510" s="62" t="str">
        <f>IFERROR(IF(Table1[[#This Row],[DOB]]&lt;&gt;"",B509+1,""),1)</f>
        <v/>
      </c>
      <c r="C510" s="56"/>
      <c r="D510" s="56"/>
      <c r="E510" s="57"/>
      <c r="F510" s="57"/>
      <c r="G510" s="64" t="str">
        <f>IF(Table1[[#This Row],[DOB]]&lt;&gt;"",((F510) - (E510))/365.25,"")</f>
        <v/>
      </c>
      <c r="H510" s="58"/>
      <c r="I510" s="59"/>
      <c r="J510" s="64" t="str">
        <f>IF(Table1[[#This Row],[Age (Yrs) 
@ Surgery]]&lt;&gt;"",IF(Table1[[#This Row],[Age (Yrs) 
@ Surgery]]&lt;=21,"21 years or less","more than 21 years"),"")</f>
        <v/>
      </c>
    </row>
    <row r="511" spans="2:11" ht="24.95" customHeight="1">
      <c r="B511" s="62" t="str">
        <f>IFERROR(IF(Table1[[#This Row],[DOB]]&lt;&gt;"",B510+1,""),1)</f>
        <v/>
      </c>
      <c r="C511" s="56"/>
      <c r="D511" s="56"/>
      <c r="E511" s="57"/>
      <c r="F511" s="57"/>
      <c r="G511" s="64" t="str">
        <f>IF(Table1[[#This Row],[DOB]]&lt;&gt;"",((F511) - (E511))/365.25,"")</f>
        <v/>
      </c>
      <c r="H511" s="58"/>
      <c r="I511" s="59"/>
      <c r="J511" s="64" t="str">
        <f>IF(Table1[[#This Row],[Age (Yrs) 
@ Surgery]]&lt;&gt;"",IF(Table1[[#This Row],[Age (Yrs) 
@ Surgery]]&lt;=21,"21 years or less","more than 21 years"),"")</f>
        <v/>
      </c>
    </row>
    <row r="512" spans="2:11" ht="24.95" customHeight="1">
      <c r="B512" s="62" t="str">
        <f>IFERROR(IF(Table1[[#This Row],[DOB]]&lt;&gt;"",B511+1,""),1)</f>
        <v/>
      </c>
      <c r="C512" s="56"/>
      <c r="D512" s="56"/>
      <c r="E512" s="57"/>
      <c r="F512" s="57"/>
      <c r="G512" s="64" t="str">
        <f>IF(Table1[[#This Row],[DOB]]&lt;&gt;"",((F512) - (E512))/365.25,"")</f>
        <v/>
      </c>
      <c r="H512" s="58"/>
      <c r="I512" s="59"/>
      <c r="J512" s="64" t="str">
        <f>IF(Table1[[#This Row],[Age (Yrs) 
@ Surgery]]&lt;&gt;"",IF(Table1[[#This Row],[Age (Yrs) 
@ Surgery]]&lt;=21,"21 years or less","more than 21 years"),"")</f>
        <v/>
      </c>
    </row>
    <row r="513" spans="2:10" ht="24.95" customHeight="1">
      <c r="B513" s="62" t="str">
        <f>IFERROR(IF(Table1[[#This Row],[DOB]]&lt;&gt;"",B512+1,""),1)</f>
        <v/>
      </c>
      <c r="C513" s="56"/>
      <c r="D513" s="56"/>
      <c r="E513" s="57"/>
      <c r="F513" s="57"/>
      <c r="G513" s="64" t="str">
        <f>IF(Table1[[#This Row],[DOB]]&lt;&gt;"",((F513) - (E513))/365.25,"")</f>
        <v/>
      </c>
      <c r="H513" s="58"/>
      <c r="I513" s="59"/>
      <c r="J513" s="64" t="str">
        <f>IF(Table1[[#This Row],[Age (Yrs) 
@ Surgery]]&lt;&gt;"",IF(Table1[[#This Row],[Age (Yrs) 
@ Surgery]]&lt;=21,"21 years or less","more than 21 years"),"")</f>
        <v/>
      </c>
    </row>
    <row r="514" spans="2:10" ht="24.95" customHeight="1">
      <c r="B514" s="62" t="str">
        <f>IFERROR(IF(Table1[[#This Row],[DOB]]&lt;&gt;"",B513+1,""),1)</f>
        <v/>
      </c>
      <c r="C514" s="56"/>
      <c r="D514" s="56"/>
      <c r="E514" s="57"/>
      <c r="F514" s="57"/>
      <c r="G514" s="64" t="str">
        <f>IF(Table1[[#This Row],[DOB]]&lt;&gt;"",((F514) - (E514))/365.25,"")</f>
        <v/>
      </c>
      <c r="H514" s="58"/>
      <c r="I514" s="59"/>
      <c r="J514" s="64" t="str">
        <f>IF(Table1[[#This Row],[Age (Yrs) 
@ Surgery]]&lt;&gt;"",IF(Table1[[#This Row],[Age (Yrs) 
@ Surgery]]&lt;=21,"21 years or less","more than 21 years"),"")</f>
        <v/>
      </c>
    </row>
    <row r="515" spans="2:10" ht="24.95" customHeight="1">
      <c r="B515" s="62" t="str">
        <f>IFERROR(IF(Table1[[#This Row],[DOB]]&lt;&gt;"",B514+1,""),1)</f>
        <v/>
      </c>
      <c r="C515" s="56"/>
      <c r="D515" s="56"/>
      <c r="E515" s="57"/>
      <c r="F515" s="57"/>
      <c r="G515" s="64" t="str">
        <f>IF(Table1[[#This Row],[DOB]]&lt;&gt;"",((F515) - (E515))/365.25,"")</f>
        <v/>
      </c>
      <c r="H515" s="58"/>
      <c r="I515" s="59"/>
      <c r="J515" s="64" t="str">
        <f>IF(Table1[[#This Row],[Age (Yrs) 
@ Surgery]]&lt;&gt;"",IF(Table1[[#This Row],[Age (Yrs) 
@ Surgery]]&lt;=21,"21 years or less","more than 21 years"),"")</f>
        <v/>
      </c>
    </row>
    <row r="516" spans="2:10" ht="24.95" customHeight="1">
      <c r="B516" s="62" t="str">
        <f>IFERROR(IF(Table1[[#This Row],[DOB]]&lt;&gt;"",B515+1,""),1)</f>
        <v/>
      </c>
      <c r="C516" s="56"/>
      <c r="D516" s="56"/>
      <c r="E516" s="57"/>
      <c r="F516" s="57"/>
      <c r="G516" s="64" t="str">
        <f>IF(Table1[[#This Row],[DOB]]&lt;&gt;"",((F516) - (E516))/365.25,"")</f>
        <v/>
      </c>
      <c r="H516" s="58"/>
      <c r="I516" s="59"/>
      <c r="J516" s="64" t="str">
        <f>IF(Table1[[#This Row],[Age (Yrs) 
@ Surgery]]&lt;&gt;"",IF(Table1[[#This Row],[Age (Yrs) 
@ Surgery]]&lt;=21,"21 years or less","more than 21 years"),"")</f>
        <v/>
      </c>
    </row>
    <row r="517" spans="2:10" ht="24.95" customHeight="1">
      <c r="B517" s="62" t="str">
        <f>IFERROR(IF(Table1[[#This Row],[DOB]]&lt;&gt;"",B516+1,""),1)</f>
        <v/>
      </c>
      <c r="C517" s="56"/>
      <c r="D517" s="56"/>
      <c r="E517" s="57"/>
      <c r="F517" s="57"/>
      <c r="G517" s="64" t="str">
        <f>IF(Table1[[#This Row],[DOB]]&lt;&gt;"",((F517) - (E517))/365.25,"")</f>
        <v/>
      </c>
      <c r="H517" s="58"/>
      <c r="I517" s="59"/>
      <c r="J517" s="64" t="str">
        <f>IF(Table1[[#This Row],[Age (Yrs) 
@ Surgery]]&lt;&gt;"",IF(Table1[[#This Row],[Age (Yrs) 
@ Surgery]]&lt;=21,"21 years or less","more than 21 years"),"")</f>
        <v/>
      </c>
    </row>
    <row r="518" spans="2:10" ht="24.95" customHeight="1">
      <c r="B518" s="62" t="str">
        <f>IFERROR(IF(Table1[[#This Row],[DOB]]&lt;&gt;"",B517+1,""),1)</f>
        <v/>
      </c>
      <c r="C518" s="56"/>
      <c r="D518" s="56"/>
      <c r="E518" s="57"/>
      <c r="F518" s="57"/>
      <c r="G518" s="64" t="str">
        <f>IF(Table1[[#This Row],[DOB]]&lt;&gt;"",((F518) - (E518))/365.25,"")</f>
        <v/>
      </c>
      <c r="H518" s="58"/>
      <c r="I518" s="59"/>
      <c r="J518" s="64" t="str">
        <f>IF(Table1[[#This Row],[Age (Yrs) 
@ Surgery]]&lt;&gt;"",IF(Table1[[#This Row],[Age (Yrs) 
@ Surgery]]&lt;=21,"21 years or less","more than 21 years"),"")</f>
        <v/>
      </c>
    </row>
    <row r="519" spans="2:10" ht="24.95" customHeight="1">
      <c r="B519" s="62" t="str">
        <f>IFERROR(IF(Table1[[#This Row],[DOB]]&lt;&gt;"",B518+1,""),1)</f>
        <v/>
      </c>
      <c r="C519" s="56"/>
      <c r="D519" s="56"/>
      <c r="E519" s="57"/>
      <c r="F519" s="57"/>
      <c r="G519" s="64" t="str">
        <f>IF(Table1[[#This Row],[DOB]]&lt;&gt;"",((F519) - (E519))/365.25,"")</f>
        <v/>
      </c>
      <c r="H519" s="58"/>
      <c r="I519" s="59"/>
      <c r="J519" s="64" t="str">
        <f>IF(Table1[[#This Row],[Age (Yrs) 
@ Surgery]]&lt;&gt;"",IF(Table1[[#This Row],[Age (Yrs) 
@ Surgery]]&lt;=21,"21 years or less","more than 21 years"),"")</f>
        <v/>
      </c>
    </row>
    <row r="520" spans="2:10" ht="24.95" customHeight="1">
      <c r="B520" s="62" t="str">
        <f>IFERROR(IF(Table1[[#This Row],[DOB]]&lt;&gt;"",B519+1,""),1)</f>
        <v/>
      </c>
      <c r="C520" s="56"/>
      <c r="D520" s="56"/>
      <c r="E520" s="57"/>
      <c r="F520" s="57"/>
      <c r="G520" s="64" t="str">
        <f>IF(Table1[[#This Row],[DOB]]&lt;&gt;"",((F520) - (E520))/365.25,"")</f>
        <v/>
      </c>
      <c r="H520" s="58"/>
      <c r="I520" s="59"/>
      <c r="J520" s="64" t="str">
        <f>IF(Table1[[#This Row],[Age (Yrs) 
@ Surgery]]&lt;&gt;"",IF(Table1[[#This Row],[Age (Yrs) 
@ Surgery]]&lt;=21,"21 years or less","more than 21 years"),"")</f>
        <v/>
      </c>
    </row>
    <row r="521" spans="2:10" ht="24.95" customHeight="1">
      <c r="B521" s="62" t="str">
        <f>IFERROR(IF(Table1[[#This Row],[DOB]]&lt;&gt;"",B520+1,""),1)</f>
        <v/>
      </c>
      <c r="C521" s="56"/>
      <c r="D521" s="56"/>
      <c r="E521" s="57"/>
      <c r="F521" s="57"/>
      <c r="G521" s="64" t="str">
        <f>IF(Table1[[#This Row],[DOB]]&lt;&gt;"",((F521) - (E521))/365.25,"")</f>
        <v/>
      </c>
      <c r="H521" s="58"/>
      <c r="I521" s="59"/>
      <c r="J521" s="64" t="str">
        <f>IF(Table1[[#This Row],[Age (Yrs) 
@ Surgery]]&lt;&gt;"",IF(Table1[[#This Row],[Age (Yrs) 
@ Surgery]]&lt;=21,"21 years or less","more than 21 years"),"")</f>
        <v/>
      </c>
    </row>
    <row r="522" spans="2:10" ht="24.95" customHeight="1">
      <c r="B522" s="62" t="str">
        <f>IFERROR(IF(Table1[[#This Row],[DOB]]&lt;&gt;"",B521+1,""),1)</f>
        <v/>
      </c>
      <c r="C522" s="56"/>
      <c r="D522" s="56"/>
      <c r="E522" s="57"/>
      <c r="F522" s="57"/>
      <c r="G522" s="64" t="str">
        <f>IF(Table1[[#This Row],[DOB]]&lt;&gt;"",((F522) - (E522))/365.25,"")</f>
        <v/>
      </c>
      <c r="H522" s="58"/>
      <c r="I522" s="59"/>
      <c r="J522" s="64" t="str">
        <f>IF(Table1[[#This Row],[Age (Yrs) 
@ Surgery]]&lt;&gt;"",IF(Table1[[#This Row],[Age (Yrs) 
@ Surgery]]&lt;=21,"21 years or less","more than 21 years"),"")</f>
        <v/>
      </c>
    </row>
    <row r="523" spans="2:10" ht="24.95" customHeight="1">
      <c r="B523" s="62" t="str">
        <f>IFERROR(IF(Table1[[#This Row],[DOB]]&lt;&gt;"",B522+1,""),1)</f>
        <v/>
      </c>
      <c r="C523" s="56"/>
      <c r="D523" s="56"/>
      <c r="E523" s="57"/>
      <c r="F523" s="57"/>
      <c r="G523" s="64" t="str">
        <f>IF(Table1[[#This Row],[DOB]]&lt;&gt;"",((F523) - (E523))/365.25,"")</f>
        <v/>
      </c>
      <c r="H523" s="58"/>
      <c r="I523" s="59"/>
      <c r="J523" s="64" t="str">
        <f>IF(Table1[[#This Row],[Age (Yrs) 
@ Surgery]]&lt;&gt;"",IF(Table1[[#This Row],[Age (Yrs) 
@ Surgery]]&lt;=21,"21 years or less","more than 21 years"),"")</f>
        <v/>
      </c>
    </row>
    <row r="524" spans="2:10" ht="24.95" customHeight="1">
      <c r="B524" s="62" t="str">
        <f>IFERROR(IF(Table1[[#This Row],[DOB]]&lt;&gt;"",B523+1,""),1)</f>
        <v/>
      </c>
      <c r="C524" s="56"/>
      <c r="D524" s="56"/>
      <c r="E524" s="57"/>
      <c r="F524" s="57"/>
      <c r="G524" s="64" t="str">
        <f>IF(Table1[[#This Row],[DOB]]&lt;&gt;"",((F524) - (E524))/365.25,"")</f>
        <v/>
      </c>
      <c r="H524" s="58"/>
      <c r="I524" s="59"/>
      <c r="J524" s="64" t="str">
        <f>IF(Table1[[#This Row],[Age (Yrs) 
@ Surgery]]&lt;&gt;"",IF(Table1[[#This Row],[Age (Yrs) 
@ Surgery]]&lt;=21,"21 years or less","more than 21 years"),"")</f>
        <v/>
      </c>
    </row>
    <row r="525" spans="2:10" ht="24.95" customHeight="1">
      <c r="B525" s="62" t="str">
        <f>IFERROR(IF(Table1[[#This Row],[DOB]]&lt;&gt;"",B524+1,""),1)</f>
        <v/>
      </c>
      <c r="C525" s="56"/>
      <c r="D525" s="56"/>
      <c r="E525" s="57"/>
      <c r="F525" s="57"/>
      <c r="G525" s="64" t="str">
        <f>IF(Table1[[#This Row],[DOB]]&lt;&gt;"",((F525) - (E525))/365.25,"")</f>
        <v/>
      </c>
      <c r="H525" s="58"/>
      <c r="I525" s="59"/>
      <c r="J525" s="64" t="str">
        <f>IF(Table1[[#This Row],[Age (Yrs) 
@ Surgery]]&lt;&gt;"",IF(Table1[[#This Row],[Age (Yrs) 
@ Surgery]]&lt;=21,"21 years or less","more than 21 years"),"")</f>
        <v/>
      </c>
    </row>
    <row r="526" spans="2:10" ht="24.95" customHeight="1">
      <c r="B526" s="62" t="str">
        <f>IFERROR(IF(Table1[[#This Row],[DOB]]&lt;&gt;"",B525+1,""),1)</f>
        <v/>
      </c>
      <c r="C526" s="56"/>
      <c r="D526" s="56"/>
      <c r="E526" s="57"/>
      <c r="F526" s="57"/>
      <c r="G526" s="64" t="str">
        <f>IF(Table1[[#This Row],[DOB]]&lt;&gt;"",((F526) - (E526))/365.25,"")</f>
        <v/>
      </c>
      <c r="H526" s="58"/>
      <c r="I526" s="59"/>
      <c r="J526" s="64" t="str">
        <f>IF(Table1[[#This Row],[Age (Yrs) 
@ Surgery]]&lt;&gt;"",IF(Table1[[#This Row],[Age (Yrs) 
@ Surgery]]&lt;=21,"21 years or less","more than 21 years"),"")</f>
        <v/>
      </c>
    </row>
    <row r="527" spans="2:10" ht="24.95" customHeight="1">
      <c r="B527" s="62" t="str">
        <f>IFERROR(IF(Table1[[#This Row],[DOB]]&lt;&gt;"",B526+1,""),1)</f>
        <v/>
      </c>
      <c r="C527" s="56"/>
      <c r="D527" s="56"/>
      <c r="E527" s="57"/>
      <c r="F527" s="57"/>
      <c r="G527" s="64" t="str">
        <f>IF(Table1[[#This Row],[DOB]]&lt;&gt;"",((F527) - (E527))/365.25,"")</f>
        <v/>
      </c>
      <c r="H527" s="58"/>
      <c r="I527" s="59"/>
      <c r="J527" s="64" t="str">
        <f>IF(Table1[[#This Row],[Age (Yrs) 
@ Surgery]]&lt;&gt;"",IF(Table1[[#This Row],[Age (Yrs) 
@ Surgery]]&lt;=21,"21 years or less","more than 21 years"),"")</f>
        <v/>
      </c>
    </row>
    <row r="528" spans="2:10" ht="24.95" customHeight="1">
      <c r="B528" s="62" t="str">
        <f>IFERROR(IF(Table1[[#This Row],[DOB]]&lt;&gt;"",B527+1,""),1)</f>
        <v/>
      </c>
      <c r="C528" s="56"/>
      <c r="D528" s="56"/>
      <c r="E528" s="57"/>
      <c r="F528" s="57"/>
      <c r="G528" s="64" t="str">
        <f>IF(Table1[[#This Row],[DOB]]&lt;&gt;"",((F528) - (E528))/365.25,"")</f>
        <v/>
      </c>
      <c r="H528" s="58"/>
      <c r="I528" s="59"/>
      <c r="J528" s="64" t="str">
        <f>IF(Table1[[#This Row],[Age (Yrs) 
@ Surgery]]&lt;&gt;"",IF(Table1[[#This Row],[Age (Yrs) 
@ Surgery]]&lt;=21,"21 years or less","more than 21 years"),"")</f>
        <v/>
      </c>
    </row>
    <row r="529" spans="2:10" ht="24.95" customHeight="1">
      <c r="B529" s="62" t="str">
        <f>IFERROR(IF(Table1[[#This Row],[DOB]]&lt;&gt;"",B528+1,""),1)</f>
        <v/>
      </c>
      <c r="C529" s="56"/>
      <c r="D529" s="56"/>
      <c r="E529" s="57"/>
      <c r="F529" s="57"/>
      <c r="G529" s="64" t="str">
        <f>IF(Table1[[#This Row],[DOB]]&lt;&gt;"",((F529) - (E529))/365.25,"")</f>
        <v/>
      </c>
      <c r="H529" s="58"/>
      <c r="I529" s="59"/>
      <c r="J529" s="64" t="str">
        <f>IF(Table1[[#This Row],[Age (Yrs) 
@ Surgery]]&lt;&gt;"",IF(Table1[[#This Row],[Age (Yrs) 
@ Surgery]]&lt;=21,"21 years or less","more than 21 years"),"")</f>
        <v/>
      </c>
    </row>
    <row r="530" spans="2:10" ht="24.95" customHeight="1">
      <c r="B530" s="62" t="str">
        <f>IFERROR(IF(Table1[[#This Row],[DOB]]&lt;&gt;"",B529+1,""),1)</f>
        <v/>
      </c>
      <c r="C530" s="56"/>
      <c r="D530" s="56"/>
      <c r="E530" s="57"/>
      <c r="F530" s="57"/>
      <c r="G530" s="64" t="str">
        <f>IF(Table1[[#This Row],[DOB]]&lt;&gt;"",((F530) - (E530))/365.25,"")</f>
        <v/>
      </c>
      <c r="H530" s="58"/>
      <c r="I530" s="59"/>
      <c r="J530" s="64" t="str">
        <f>IF(Table1[[#This Row],[Age (Yrs) 
@ Surgery]]&lt;&gt;"",IF(Table1[[#This Row],[Age (Yrs) 
@ Surgery]]&lt;=21,"21 years or less","more than 21 years"),"")</f>
        <v/>
      </c>
    </row>
    <row r="531" spans="2:10" ht="24.95" customHeight="1">
      <c r="B531" s="62" t="str">
        <f>IFERROR(IF(Table1[[#This Row],[DOB]]&lt;&gt;"",B530+1,""),1)</f>
        <v/>
      </c>
      <c r="C531" s="56"/>
      <c r="D531" s="56"/>
      <c r="E531" s="57"/>
      <c r="F531" s="57"/>
      <c r="G531" s="64" t="str">
        <f>IF(Table1[[#This Row],[DOB]]&lt;&gt;"",((F531) - (E531))/365.25,"")</f>
        <v/>
      </c>
      <c r="H531" s="58"/>
      <c r="I531" s="59"/>
      <c r="J531" s="64" t="str">
        <f>IF(Table1[[#This Row],[Age (Yrs) 
@ Surgery]]&lt;&gt;"",IF(Table1[[#This Row],[Age (Yrs) 
@ Surgery]]&lt;=21,"21 years or less","more than 21 years"),"")</f>
        <v/>
      </c>
    </row>
    <row r="532" spans="2:10" ht="24.95" customHeight="1">
      <c r="B532" s="62" t="str">
        <f>IFERROR(IF(Table1[[#This Row],[DOB]]&lt;&gt;"",B531+1,""),1)</f>
        <v/>
      </c>
      <c r="C532" s="56"/>
      <c r="D532" s="56"/>
      <c r="E532" s="57"/>
      <c r="F532" s="57"/>
      <c r="G532" s="64" t="str">
        <f>IF(Table1[[#This Row],[DOB]]&lt;&gt;"",((F532) - (E532))/365.25,"")</f>
        <v/>
      </c>
      <c r="H532" s="58"/>
      <c r="I532" s="59"/>
      <c r="J532" s="64" t="str">
        <f>IF(Table1[[#This Row],[Age (Yrs) 
@ Surgery]]&lt;&gt;"",IF(Table1[[#This Row],[Age (Yrs) 
@ Surgery]]&lt;=21,"21 years or less","more than 21 years"),"")</f>
        <v/>
      </c>
    </row>
    <row r="533" spans="2:10" ht="24.95" customHeight="1">
      <c r="B533" s="62" t="str">
        <f>IFERROR(IF(Table1[[#This Row],[DOB]]&lt;&gt;"",B532+1,""),1)</f>
        <v/>
      </c>
      <c r="C533" s="56"/>
      <c r="D533" s="56"/>
      <c r="E533" s="57"/>
      <c r="F533" s="57"/>
      <c r="G533" s="64" t="str">
        <f>IF(Table1[[#This Row],[DOB]]&lt;&gt;"",((F533) - (E533))/365.25,"")</f>
        <v/>
      </c>
      <c r="H533" s="58"/>
      <c r="I533" s="59"/>
      <c r="J533" s="64" t="str">
        <f>IF(Table1[[#This Row],[Age (Yrs) 
@ Surgery]]&lt;&gt;"",IF(Table1[[#This Row],[Age (Yrs) 
@ Surgery]]&lt;=21,"21 years or less","more than 21 years"),"")</f>
        <v/>
      </c>
    </row>
    <row r="534" spans="2:10" ht="24.95" customHeight="1">
      <c r="B534" s="62" t="str">
        <f>IFERROR(IF(Table1[[#This Row],[DOB]]&lt;&gt;"",B533+1,""),1)</f>
        <v/>
      </c>
      <c r="C534" s="56"/>
      <c r="D534" s="56"/>
      <c r="E534" s="57"/>
      <c r="F534" s="57"/>
      <c r="G534" s="64" t="str">
        <f>IF(Table1[[#This Row],[DOB]]&lt;&gt;"",((F534) - (E534))/365.25,"")</f>
        <v/>
      </c>
      <c r="H534" s="58"/>
      <c r="I534" s="59"/>
      <c r="J534" s="64" t="str">
        <f>IF(Table1[[#This Row],[Age (Yrs) 
@ Surgery]]&lt;&gt;"",IF(Table1[[#This Row],[Age (Yrs) 
@ Surgery]]&lt;=21,"21 years or less","more than 21 years"),"")</f>
        <v/>
      </c>
    </row>
    <row r="535" spans="2:10" ht="24.95" customHeight="1">
      <c r="B535" s="62" t="str">
        <f>IFERROR(IF(Table1[[#This Row],[DOB]]&lt;&gt;"",B534+1,""),1)</f>
        <v/>
      </c>
      <c r="C535" s="56"/>
      <c r="D535" s="56"/>
      <c r="E535" s="57"/>
      <c r="F535" s="57"/>
      <c r="G535" s="64" t="str">
        <f>IF(Table1[[#This Row],[DOB]]&lt;&gt;"",((F535) - (E535))/365.25,"")</f>
        <v/>
      </c>
      <c r="H535" s="58"/>
      <c r="I535" s="59"/>
      <c r="J535" s="64" t="str">
        <f>IF(Table1[[#This Row],[Age (Yrs) 
@ Surgery]]&lt;&gt;"",IF(Table1[[#This Row],[Age (Yrs) 
@ Surgery]]&lt;=21,"21 years or less","more than 21 years"),"")</f>
        <v/>
      </c>
    </row>
    <row r="536" spans="2:10" ht="24.95" customHeight="1">
      <c r="B536" s="62" t="str">
        <f>IFERROR(IF(Table1[[#This Row],[DOB]]&lt;&gt;"",B535+1,""),1)</f>
        <v/>
      </c>
      <c r="C536" s="56"/>
      <c r="D536" s="56"/>
      <c r="E536" s="57"/>
      <c r="F536" s="57"/>
      <c r="G536" s="64" t="str">
        <f>IF(Table1[[#This Row],[DOB]]&lt;&gt;"",((F536) - (E536))/365.25,"")</f>
        <v/>
      </c>
      <c r="H536" s="58"/>
      <c r="I536" s="59"/>
      <c r="J536" s="64" t="str">
        <f>IF(Table1[[#This Row],[Age (Yrs) 
@ Surgery]]&lt;&gt;"",IF(Table1[[#This Row],[Age (Yrs) 
@ Surgery]]&lt;=21,"21 years or less","more than 21 years"),"")</f>
        <v/>
      </c>
    </row>
    <row r="537" spans="2:10" ht="24.95" customHeight="1">
      <c r="B537" s="62" t="str">
        <f>IFERROR(IF(Table1[[#This Row],[DOB]]&lt;&gt;"",B536+1,""),1)</f>
        <v/>
      </c>
      <c r="C537" s="56"/>
      <c r="D537" s="56"/>
      <c r="E537" s="57"/>
      <c r="F537" s="57"/>
      <c r="G537" s="64" t="str">
        <f>IF(Table1[[#This Row],[DOB]]&lt;&gt;"",((F537) - (E537))/365.25,"")</f>
        <v/>
      </c>
      <c r="H537" s="58"/>
      <c r="I537" s="59"/>
      <c r="J537" s="64" t="str">
        <f>IF(Table1[[#This Row],[Age (Yrs) 
@ Surgery]]&lt;&gt;"",IF(Table1[[#This Row],[Age (Yrs) 
@ Surgery]]&lt;=21,"21 years or less","more than 21 years"),"")</f>
        <v/>
      </c>
    </row>
    <row r="538" spans="2:10" ht="24.95" customHeight="1">
      <c r="B538" s="62" t="str">
        <f>IFERROR(IF(Table1[[#This Row],[DOB]]&lt;&gt;"",B537+1,""),1)</f>
        <v/>
      </c>
      <c r="C538" s="56"/>
      <c r="D538" s="56"/>
      <c r="E538" s="57"/>
      <c r="F538" s="57"/>
      <c r="G538" s="64" t="str">
        <f>IF(Table1[[#This Row],[DOB]]&lt;&gt;"",((F538) - (E538))/365.25,"")</f>
        <v/>
      </c>
      <c r="H538" s="58"/>
      <c r="I538" s="59"/>
      <c r="J538" s="64" t="str">
        <f>IF(Table1[[#This Row],[Age (Yrs) 
@ Surgery]]&lt;&gt;"",IF(Table1[[#This Row],[Age (Yrs) 
@ Surgery]]&lt;=21,"21 years or less","more than 21 years"),"")</f>
        <v/>
      </c>
    </row>
    <row r="539" spans="2:10" ht="24.95" customHeight="1">
      <c r="B539" s="62" t="str">
        <f>IFERROR(IF(Table1[[#This Row],[DOB]]&lt;&gt;"",B538+1,""),1)</f>
        <v/>
      </c>
      <c r="C539" s="56"/>
      <c r="D539" s="56"/>
      <c r="E539" s="57"/>
      <c r="F539" s="57"/>
      <c r="G539" s="64" t="str">
        <f>IF(Table1[[#This Row],[DOB]]&lt;&gt;"",((F539) - (E539))/365.25,"")</f>
        <v/>
      </c>
      <c r="H539" s="58"/>
      <c r="I539" s="59"/>
      <c r="J539" s="64" t="str">
        <f>IF(Table1[[#This Row],[Age (Yrs) 
@ Surgery]]&lt;&gt;"",IF(Table1[[#This Row],[Age (Yrs) 
@ Surgery]]&lt;=21,"21 years or less","more than 21 years"),"")</f>
        <v/>
      </c>
    </row>
    <row r="540" spans="2:10" ht="24.95" customHeight="1">
      <c r="B540" s="62" t="str">
        <f>IFERROR(IF(Table1[[#This Row],[DOB]]&lt;&gt;"",B539+1,""),1)</f>
        <v/>
      </c>
      <c r="C540" s="56"/>
      <c r="D540" s="56"/>
      <c r="E540" s="57"/>
      <c r="F540" s="57"/>
      <c r="G540" s="64" t="str">
        <f>IF(Table1[[#This Row],[DOB]]&lt;&gt;"",((F540) - (E540))/365.25,"")</f>
        <v/>
      </c>
      <c r="H540" s="58"/>
      <c r="I540" s="59"/>
      <c r="J540" s="64" t="str">
        <f>IF(Table1[[#This Row],[Age (Yrs) 
@ Surgery]]&lt;&gt;"",IF(Table1[[#This Row],[Age (Yrs) 
@ Surgery]]&lt;=21,"21 years or less","more than 21 years"),"")</f>
        <v/>
      </c>
    </row>
    <row r="541" spans="2:10" ht="24.95" customHeight="1">
      <c r="B541" s="62" t="str">
        <f>IFERROR(IF(Table1[[#This Row],[DOB]]&lt;&gt;"",B540+1,""),1)</f>
        <v/>
      </c>
      <c r="C541" s="56"/>
      <c r="D541" s="56"/>
      <c r="E541" s="57"/>
      <c r="F541" s="57"/>
      <c r="G541" s="64" t="str">
        <f>IF(Table1[[#This Row],[DOB]]&lt;&gt;"",((F541) - (E541))/365.25,"")</f>
        <v/>
      </c>
      <c r="H541" s="58"/>
      <c r="I541" s="59"/>
      <c r="J541" s="64" t="str">
        <f>IF(Table1[[#This Row],[Age (Yrs) 
@ Surgery]]&lt;&gt;"",IF(Table1[[#This Row],[Age (Yrs) 
@ Surgery]]&lt;=21,"21 years or less","more than 21 years"),"")</f>
        <v/>
      </c>
    </row>
    <row r="542" spans="2:10" ht="24.95" customHeight="1">
      <c r="B542" s="62" t="str">
        <f>IFERROR(IF(Table1[[#This Row],[DOB]]&lt;&gt;"",B541+1,""),1)</f>
        <v/>
      </c>
      <c r="C542" s="56"/>
      <c r="D542" s="56"/>
      <c r="E542" s="57"/>
      <c r="F542" s="57"/>
      <c r="G542" s="64" t="str">
        <f>IF(Table1[[#This Row],[DOB]]&lt;&gt;"",((F542) - (E542))/365.25,"")</f>
        <v/>
      </c>
      <c r="H542" s="58"/>
      <c r="I542" s="59"/>
      <c r="J542" s="64" t="str">
        <f>IF(Table1[[#This Row],[Age (Yrs) 
@ Surgery]]&lt;&gt;"",IF(Table1[[#This Row],[Age (Yrs) 
@ Surgery]]&lt;=21,"21 years or less","more than 21 years"),"")</f>
        <v/>
      </c>
    </row>
    <row r="543" spans="2:10" ht="24.95" customHeight="1">
      <c r="B543" s="62" t="str">
        <f>IFERROR(IF(Table1[[#This Row],[DOB]]&lt;&gt;"",B542+1,""),1)</f>
        <v/>
      </c>
      <c r="C543" s="56"/>
      <c r="D543" s="56"/>
      <c r="E543" s="57"/>
      <c r="F543" s="57"/>
      <c r="G543" s="64" t="str">
        <f>IF(Table1[[#This Row],[DOB]]&lt;&gt;"",((F543) - (E543))/365.25,"")</f>
        <v/>
      </c>
      <c r="H543" s="58"/>
      <c r="I543" s="59"/>
      <c r="J543" s="64" t="str">
        <f>IF(Table1[[#This Row],[Age (Yrs) 
@ Surgery]]&lt;&gt;"",IF(Table1[[#This Row],[Age (Yrs) 
@ Surgery]]&lt;=21,"21 years or less","more than 21 years"),"")</f>
        <v/>
      </c>
    </row>
    <row r="544" spans="2:10" ht="24.95" customHeight="1">
      <c r="B544" s="62" t="str">
        <f>IFERROR(IF(Table1[[#This Row],[DOB]]&lt;&gt;"",B543+1,""),1)</f>
        <v/>
      </c>
      <c r="C544" s="56"/>
      <c r="D544" s="56"/>
      <c r="E544" s="57"/>
      <c r="F544" s="57"/>
      <c r="G544" s="64" t="str">
        <f>IF(Table1[[#This Row],[DOB]]&lt;&gt;"",((F544) - (E544))/365.25,"")</f>
        <v/>
      </c>
      <c r="H544" s="58"/>
      <c r="I544" s="59"/>
      <c r="J544" s="64" t="str">
        <f>IF(Table1[[#This Row],[Age (Yrs) 
@ Surgery]]&lt;&gt;"",IF(Table1[[#This Row],[Age (Yrs) 
@ Surgery]]&lt;=21,"21 years or less","more than 21 years"),"")</f>
        <v/>
      </c>
    </row>
    <row r="545" spans="2:10" ht="24.95" customHeight="1">
      <c r="B545" s="62" t="str">
        <f>IFERROR(IF(Table1[[#This Row],[DOB]]&lt;&gt;"",B544+1,""),1)</f>
        <v/>
      </c>
      <c r="C545" s="56"/>
      <c r="D545" s="56"/>
      <c r="E545" s="57"/>
      <c r="F545" s="57"/>
      <c r="G545" s="64" t="str">
        <f>IF(Table1[[#This Row],[DOB]]&lt;&gt;"",((F545) - (E545))/365.25,"")</f>
        <v/>
      </c>
      <c r="H545" s="58"/>
      <c r="I545" s="59"/>
      <c r="J545" s="64" t="str">
        <f>IF(Table1[[#This Row],[Age (Yrs) 
@ Surgery]]&lt;&gt;"",IF(Table1[[#This Row],[Age (Yrs) 
@ Surgery]]&lt;=21,"21 years or less","more than 21 years"),"")</f>
        <v/>
      </c>
    </row>
    <row r="546" spans="2:10" ht="24.95" customHeight="1">
      <c r="B546" s="62" t="str">
        <f>IFERROR(IF(Table1[[#This Row],[DOB]]&lt;&gt;"",B545+1,""),1)</f>
        <v/>
      </c>
      <c r="C546" s="56"/>
      <c r="D546" s="56"/>
      <c r="E546" s="57"/>
      <c r="F546" s="57"/>
      <c r="G546" s="64" t="str">
        <f>IF(Table1[[#This Row],[DOB]]&lt;&gt;"",((F546) - (E546))/365.25,"")</f>
        <v/>
      </c>
      <c r="H546" s="58"/>
      <c r="I546" s="59"/>
      <c r="J546" s="64" t="str">
        <f>IF(Table1[[#This Row],[Age (Yrs) 
@ Surgery]]&lt;&gt;"",IF(Table1[[#This Row],[Age (Yrs) 
@ Surgery]]&lt;=21,"21 years or less","more than 21 years"),"")</f>
        <v/>
      </c>
    </row>
    <row r="547" spans="2:10" ht="24.95" customHeight="1">
      <c r="B547" s="62" t="str">
        <f>IFERROR(IF(Table1[[#This Row],[DOB]]&lt;&gt;"",B546+1,""),1)</f>
        <v/>
      </c>
      <c r="C547" s="56"/>
      <c r="D547" s="56"/>
      <c r="E547" s="57"/>
      <c r="F547" s="57"/>
      <c r="G547" s="64" t="str">
        <f>IF(Table1[[#This Row],[DOB]]&lt;&gt;"",((F547) - (E547))/365.25,"")</f>
        <v/>
      </c>
      <c r="H547" s="58"/>
      <c r="I547" s="59"/>
      <c r="J547" s="64" t="str">
        <f>IF(Table1[[#This Row],[Age (Yrs) 
@ Surgery]]&lt;&gt;"",IF(Table1[[#This Row],[Age (Yrs) 
@ Surgery]]&lt;=21,"21 years or less","more than 21 years"),"")</f>
        <v/>
      </c>
    </row>
    <row r="548" spans="2:10" ht="24.95" customHeight="1">
      <c r="B548" s="62" t="str">
        <f>IFERROR(IF(Table1[[#This Row],[DOB]]&lt;&gt;"",B547+1,""),1)</f>
        <v/>
      </c>
      <c r="C548" s="56"/>
      <c r="D548" s="56"/>
      <c r="E548" s="57"/>
      <c r="F548" s="57"/>
      <c r="G548" s="64" t="str">
        <f>IF(Table1[[#This Row],[DOB]]&lt;&gt;"",((F548) - (E548))/365.25,"")</f>
        <v/>
      </c>
      <c r="H548" s="58"/>
      <c r="I548" s="59"/>
      <c r="J548" s="64" t="str">
        <f>IF(Table1[[#This Row],[Age (Yrs) 
@ Surgery]]&lt;&gt;"",IF(Table1[[#This Row],[Age (Yrs) 
@ Surgery]]&lt;=21,"21 years or less","more than 21 years"),"")</f>
        <v/>
      </c>
    </row>
    <row r="549" spans="2:10" ht="24.95" customHeight="1">
      <c r="B549" s="62" t="str">
        <f>IFERROR(IF(Table1[[#This Row],[DOB]]&lt;&gt;"",B548+1,""),1)</f>
        <v/>
      </c>
      <c r="C549" s="56"/>
      <c r="D549" s="56"/>
      <c r="E549" s="57"/>
      <c r="F549" s="57"/>
      <c r="G549" s="64" t="str">
        <f>IF(Table1[[#This Row],[DOB]]&lt;&gt;"",((F549) - (E549))/365.25,"")</f>
        <v/>
      </c>
      <c r="H549" s="58"/>
      <c r="I549" s="59"/>
      <c r="J549" s="64" t="str">
        <f>IF(Table1[[#This Row],[Age (Yrs) 
@ Surgery]]&lt;&gt;"",IF(Table1[[#This Row],[Age (Yrs) 
@ Surgery]]&lt;=21,"21 years or less","more than 21 years"),"")</f>
        <v/>
      </c>
    </row>
    <row r="550" spans="2:10" ht="24.95" customHeight="1">
      <c r="B550" s="62" t="str">
        <f>IFERROR(IF(Table1[[#This Row],[DOB]]&lt;&gt;"",B549+1,""),1)</f>
        <v/>
      </c>
      <c r="C550" s="56"/>
      <c r="D550" s="56"/>
      <c r="E550" s="57"/>
      <c r="F550" s="57"/>
      <c r="G550" s="64" t="str">
        <f>IF(Table1[[#This Row],[DOB]]&lt;&gt;"",((F550) - (E550))/365.25,"")</f>
        <v/>
      </c>
      <c r="H550" s="58"/>
      <c r="I550" s="59"/>
      <c r="J550" s="64" t="str">
        <f>IF(Table1[[#This Row],[Age (Yrs) 
@ Surgery]]&lt;&gt;"",IF(Table1[[#This Row],[Age (Yrs) 
@ Surgery]]&lt;=21,"21 years or less","more than 21 years"),"")</f>
        <v/>
      </c>
    </row>
    <row r="551" spans="2:10" ht="24.95" customHeight="1">
      <c r="B551" s="62" t="str">
        <f>IFERROR(IF(Table1[[#This Row],[DOB]]&lt;&gt;"",B550+1,""),1)</f>
        <v/>
      </c>
      <c r="C551" s="56"/>
      <c r="D551" s="56"/>
      <c r="E551" s="57"/>
      <c r="F551" s="57"/>
      <c r="G551" s="64" t="str">
        <f>IF(Table1[[#This Row],[DOB]]&lt;&gt;"",((F551) - (E551))/365.25,"")</f>
        <v/>
      </c>
      <c r="H551" s="58"/>
      <c r="I551" s="59"/>
      <c r="J551" s="64" t="str">
        <f>IF(Table1[[#This Row],[Age (Yrs) 
@ Surgery]]&lt;&gt;"",IF(Table1[[#This Row],[Age (Yrs) 
@ Surgery]]&lt;=21,"21 years or less","more than 21 years"),"")</f>
        <v/>
      </c>
    </row>
    <row r="552" spans="2:10" ht="24.95" customHeight="1">
      <c r="B552" s="62" t="str">
        <f>IFERROR(IF(Table1[[#This Row],[DOB]]&lt;&gt;"",B551+1,""),1)</f>
        <v/>
      </c>
      <c r="C552" s="56"/>
      <c r="D552" s="56"/>
      <c r="E552" s="57"/>
      <c r="F552" s="57"/>
      <c r="G552" s="64" t="str">
        <f>IF(Table1[[#This Row],[DOB]]&lt;&gt;"",((F552) - (E552))/365.25,"")</f>
        <v/>
      </c>
      <c r="H552" s="58"/>
      <c r="I552" s="59"/>
      <c r="J552" s="64" t="str">
        <f>IF(Table1[[#This Row],[Age (Yrs) 
@ Surgery]]&lt;&gt;"",IF(Table1[[#This Row],[Age (Yrs) 
@ Surgery]]&lt;=21,"21 years or less","more than 21 years"),"")</f>
        <v/>
      </c>
    </row>
    <row r="553" spans="2:10" ht="24.95" customHeight="1">
      <c r="B553" s="62" t="str">
        <f>IFERROR(IF(Table1[[#This Row],[DOB]]&lt;&gt;"",B552+1,""),1)</f>
        <v/>
      </c>
      <c r="C553" s="56"/>
      <c r="D553" s="56"/>
      <c r="E553" s="57"/>
      <c r="F553" s="57"/>
      <c r="G553" s="64" t="str">
        <f>IF(Table1[[#This Row],[DOB]]&lt;&gt;"",((F553) - (E553))/365.25,"")</f>
        <v/>
      </c>
      <c r="H553" s="58"/>
      <c r="I553" s="59"/>
      <c r="J553" s="64" t="str">
        <f>IF(Table1[[#This Row],[Age (Yrs) 
@ Surgery]]&lt;&gt;"",IF(Table1[[#This Row],[Age (Yrs) 
@ Surgery]]&lt;=21,"21 years or less","more than 21 years"),"")</f>
        <v/>
      </c>
    </row>
    <row r="554" spans="2:10" ht="24.95" customHeight="1">
      <c r="B554" s="62" t="str">
        <f>IFERROR(IF(Table1[[#This Row],[DOB]]&lt;&gt;"",B553+1,""),1)</f>
        <v/>
      </c>
      <c r="C554" s="56"/>
      <c r="D554" s="56"/>
      <c r="E554" s="57"/>
      <c r="F554" s="57"/>
      <c r="G554" s="64" t="str">
        <f>IF(Table1[[#This Row],[DOB]]&lt;&gt;"",((F554) - (E554))/365.25,"")</f>
        <v/>
      </c>
      <c r="H554" s="58"/>
      <c r="I554" s="59"/>
      <c r="J554" s="64" t="str">
        <f>IF(Table1[[#This Row],[Age (Yrs) 
@ Surgery]]&lt;&gt;"",IF(Table1[[#This Row],[Age (Yrs) 
@ Surgery]]&lt;=21,"21 years or less","more than 21 years"),"")</f>
        <v/>
      </c>
    </row>
    <row r="555" spans="2:10" ht="24.95" customHeight="1">
      <c r="B555" s="62" t="str">
        <f>IFERROR(IF(Table1[[#This Row],[DOB]]&lt;&gt;"",B554+1,""),1)</f>
        <v/>
      </c>
      <c r="C555" s="56"/>
      <c r="D555" s="56"/>
      <c r="E555" s="57"/>
      <c r="F555" s="57"/>
      <c r="G555" s="64" t="str">
        <f>IF(Table1[[#This Row],[DOB]]&lt;&gt;"",((F555) - (E555))/365.25,"")</f>
        <v/>
      </c>
      <c r="H555" s="58"/>
      <c r="I555" s="59"/>
      <c r="J555" s="64" t="str">
        <f>IF(Table1[[#This Row],[Age (Yrs) 
@ Surgery]]&lt;&gt;"",IF(Table1[[#This Row],[Age (Yrs) 
@ Surgery]]&lt;=21,"21 years or less","more than 21 years"),"")</f>
        <v/>
      </c>
    </row>
    <row r="556" spans="2:10" ht="24.95" customHeight="1">
      <c r="B556" s="62" t="str">
        <f>IFERROR(IF(Table1[[#This Row],[DOB]]&lt;&gt;"",B555+1,""),1)</f>
        <v/>
      </c>
      <c r="C556" s="56"/>
      <c r="D556" s="56"/>
      <c r="E556" s="57"/>
      <c r="F556" s="57"/>
      <c r="G556" s="64" t="str">
        <f>IF(Table1[[#This Row],[DOB]]&lt;&gt;"",((F556) - (E556))/365.25,"")</f>
        <v/>
      </c>
      <c r="H556" s="58"/>
      <c r="I556" s="59"/>
      <c r="J556" s="64" t="str">
        <f>IF(Table1[[#This Row],[Age (Yrs) 
@ Surgery]]&lt;&gt;"",IF(Table1[[#This Row],[Age (Yrs) 
@ Surgery]]&lt;=21,"21 years or less","more than 21 years"),"")</f>
        <v/>
      </c>
    </row>
    <row r="557" spans="2:10" ht="24.95" customHeight="1">
      <c r="B557" s="62" t="str">
        <f>IFERROR(IF(Table1[[#This Row],[DOB]]&lt;&gt;"",B556+1,""),1)</f>
        <v/>
      </c>
      <c r="C557" s="56"/>
      <c r="D557" s="56"/>
      <c r="E557" s="57"/>
      <c r="F557" s="57"/>
      <c r="G557" s="64" t="str">
        <f>IF(Table1[[#This Row],[DOB]]&lt;&gt;"",((F557) - (E557))/365.25,"")</f>
        <v/>
      </c>
      <c r="H557" s="58"/>
      <c r="I557" s="59"/>
      <c r="J557" s="64" t="str">
        <f>IF(Table1[[#This Row],[Age (Yrs) 
@ Surgery]]&lt;&gt;"",IF(Table1[[#This Row],[Age (Yrs) 
@ Surgery]]&lt;=21,"21 years or less","more than 21 years"),"")</f>
        <v/>
      </c>
    </row>
    <row r="558" spans="2:10" ht="24.95" customHeight="1">
      <c r="B558" s="62" t="str">
        <f>IFERROR(IF(Table1[[#This Row],[DOB]]&lt;&gt;"",B557+1,""),1)</f>
        <v/>
      </c>
      <c r="C558" s="56"/>
      <c r="D558" s="56"/>
      <c r="E558" s="57"/>
      <c r="F558" s="57"/>
      <c r="G558" s="64" t="str">
        <f>IF(Table1[[#This Row],[DOB]]&lt;&gt;"",((F558) - (E558))/365.25,"")</f>
        <v/>
      </c>
      <c r="H558" s="58"/>
      <c r="I558" s="59"/>
      <c r="J558" s="64" t="str">
        <f>IF(Table1[[#This Row],[Age (Yrs) 
@ Surgery]]&lt;&gt;"",IF(Table1[[#This Row],[Age (Yrs) 
@ Surgery]]&lt;=21,"21 years or less","more than 21 years"),"")</f>
        <v/>
      </c>
    </row>
    <row r="559" spans="2:10" ht="24.95" customHeight="1">
      <c r="B559" s="62" t="str">
        <f>IFERROR(IF(Table1[[#This Row],[DOB]]&lt;&gt;"",B558+1,""),1)</f>
        <v/>
      </c>
      <c r="C559" s="56"/>
      <c r="D559" s="56"/>
      <c r="E559" s="57"/>
      <c r="F559" s="57"/>
      <c r="G559" s="64" t="str">
        <f>IF(Table1[[#This Row],[DOB]]&lt;&gt;"",((F559) - (E559))/365.25,"")</f>
        <v/>
      </c>
      <c r="H559" s="58"/>
      <c r="I559" s="59"/>
      <c r="J559" s="64" t="str">
        <f>IF(Table1[[#This Row],[Age (Yrs) 
@ Surgery]]&lt;&gt;"",IF(Table1[[#This Row],[Age (Yrs) 
@ Surgery]]&lt;=21,"21 years or less","more than 21 years"),"")</f>
        <v/>
      </c>
    </row>
    <row r="560" spans="2:10" ht="24.95" customHeight="1">
      <c r="B560" s="62" t="str">
        <f>IFERROR(IF(Table1[[#This Row],[DOB]]&lt;&gt;"",B559+1,""),1)</f>
        <v/>
      </c>
      <c r="C560" s="56"/>
      <c r="D560" s="56"/>
      <c r="E560" s="57"/>
      <c r="F560" s="57"/>
      <c r="G560" s="64" t="str">
        <f>IF(Table1[[#This Row],[DOB]]&lt;&gt;"",((F560) - (E560))/365.25,"")</f>
        <v/>
      </c>
      <c r="H560" s="58"/>
      <c r="I560" s="59"/>
      <c r="J560" s="64" t="str">
        <f>IF(Table1[[#This Row],[Age (Yrs) 
@ Surgery]]&lt;&gt;"",IF(Table1[[#This Row],[Age (Yrs) 
@ Surgery]]&lt;=21,"21 years or less","more than 21 years"),"")</f>
        <v/>
      </c>
    </row>
    <row r="561" spans="2:10" ht="24.95" customHeight="1">
      <c r="B561" s="62" t="str">
        <f>IFERROR(IF(Table1[[#This Row],[DOB]]&lt;&gt;"",B560+1,""),1)</f>
        <v/>
      </c>
      <c r="C561" s="56"/>
      <c r="D561" s="56"/>
      <c r="E561" s="57"/>
      <c r="F561" s="57"/>
      <c r="G561" s="64" t="str">
        <f>IF(Table1[[#This Row],[DOB]]&lt;&gt;"",((F561) - (E561))/365.25,"")</f>
        <v/>
      </c>
      <c r="H561" s="58"/>
      <c r="I561" s="59"/>
      <c r="J561" s="64" t="str">
        <f>IF(Table1[[#This Row],[Age (Yrs) 
@ Surgery]]&lt;&gt;"",IF(Table1[[#This Row],[Age (Yrs) 
@ Surgery]]&lt;=21,"21 years or less","more than 21 years"),"")</f>
        <v/>
      </c>
    </row>
    <row r="562" spans="2:10" ht="24.95" customHeight="1">
      <c r="B562" s="62" t="str">
        <f>IFERROR(IF(Table1[[#This Row],[DOB]]&lt;&gt;"",B561+1,""),1)</f>
        <v/>
      </c>
      <c r="C562" s="56"/>
      <c r="D562" s="56"/>
      <c r="E562" s="57"/>
      <c r="F562" s="57"/>
      <c r="G562" s="64" t="str">
        <f>IF(Table1[[#This Row],[DOB]]&lt;&gt;"",((F562) - (E562))/365.25,"")</f>
        <v/>
      </c>
      <c r="H562" s="58"/>
      <c r="I562" s="59"/>
      <c r="J562" s="64" t="str">
        <f>IF(Table1[[#This Row],[Age (Yrs) 
@ Surgery]]&lt;&gt;"",IF(Table1[[#This Row],[Age (Yrs) 
@ Surgery]]&lt;=21,"21 years or less","more than 21 years"),"")</f>
        <v/>
      </c>
    </row>
    <row r="563" spans="2:10" ht="24.95" customHeight="1">
      <c r="B563" s="62" t="str">
        <f>IFERROR(IF(Table1[[#This Row],[DOB]]&lt;&gt;"",B562+1,""),1)</f>
        <v/>
      </c>
      <c r="C563" s="56"/>
      <c r="D563" s="56"/>
      <c r="E563" s="57"/>
      <c r="F563" s="57"/>
      <c r="G563" s="64" t="str">
        <f>IF(Table1[[#This Row],[DOB]]&lt;&gt;"",((F563) - (E563))/365.25,"")</f>
        <v/>
      </c>
      <c r="H563" s="58"/>
      <c r="I563" s="59"/>
      <c r="J563" s="64" t="str">
        <f>IF(Table1[[#This Row],[Age (Yrs) 
@ Surgery]]&lt;&gt;"",IF(Table1[[#This Row],[Age (Yrs) 
@ Surgery]]&lt;=21,"21 years or less","more than 21 years"),"")</f>
        <v/>
      </c>
    </row>
    <row r="564" spans="2:10" ht="24.95" customHeight="1">
      <c r="B564" s="62" t="str">
        <f>IFERROR(IF(Table1[[#This Row],[DOB]]&lt;&gt;"",B563+1,""),1)</f>
        <v/>
      </c>
      <c r="C564" s="56"/>
      <c r="D564" s="56"/>
      <c r="E564" s="57"/>
      <c r="F564" s="57"/>
      <c r="G564" s="64" t="str">
        <f>IF(Table1[[#This Row],[DOB]]&lt;&gt;"",((F564) - (E564))/365.25,"")</f>
        <v/>
      </c>
      <c r="H564" s="58"/>
      <c r="I564" s="59"/>
      <c r="J564" s="64" t="str">
        <f>IF(Table1[[#This Row],[Age (Yrs) 
@ Surgery]]&lt;&gt;"",IF(Table1[[#This Row],[Age (Yrs) 
@ Surgery]]&lt;=21,"21 years or less","more than 21 years"),"")</f>
        <v/>
      </c>
    </row>
    <row r="565" spans="2:10" ht="24.95" customHeight="1">
      <c r="B565" s="62" t="str">
        <f>IFERROR(IF(Table1[[#This Row],[DOB]]&lt;&gt;"",B564+1,""),1)</f>
        <v/>
      </c>
      <c r="C565" s="56"/>
      <c r="D565" s="56"/>
      <c r="E565" s="57"/>
      <c r="F565" s="57"/>
      <c r="G565" s="64" t="str">
        <f>IF(Table1[[#This Row],[DOB]]&lt;&gt;"",((F565) - (E565))/365.25,"")</f>
        <v/>
      </c>
      <c r="H565" s="58"/>
      <c r="I565" s="59"/>
      <c r="J565" s="64" t="str">
        <f>IF(Table1[[#This Row],[Age (Yrs) 
@ Surgery]]&lt;&gt;"",IF(Table1[[#This Row],[Age (Yrs) 
@ Surgery]]&lt;=21,"21 years or less","more than 21 years"),"")</f>
        <v/>
      </c>
    </row>
    <row r="566" spans="2:10" ht="24.95" customHeight="1">
      <c r="B566" s="62" t="str">
        <f>IFERROR(IF(Table1[[#This Row],[DOB]]&lt;&gt;"",B565+1,""),1)</f>
        <v/>
      </c>
      <c r="C566" s="56"/>
      <c r="D566" s="56"/>
      <c r="E566" s="57"/>
      <c r="F566" s="57"/>
      <c r="G566" s="64" t="str">
        <f>IF(Table1[[#This Row],[DOB]]&lt;&gt;"",((F566) - (E566))/365.25,"")</f>
        <v/>
      </c>
      <c r="H566" s="58"/>
      <c r="I566" s="59"/>
      <c r="J566" s="64" t="str">
        <f>IF(Table1[[#This Row],[Age (Yrs) 
@ Surgery]]&lt;&gt;"",IF(Table1[[#This Row],[Age (Yrs) 
@ Surgery]]&lt;=21,"21 years or less","more than 21 years"),"")</f>
        <v/>
      </c>
    </row>
    <row r="567" spans="2:10" ht="24.95" customHeight="1">
      <c r="B567" s="62" t="str">
        <f>IFERROR(IF(Table1[[#This Row],[DOB]]&lt;&gt;"",B566+1,""),1)</f>
        <v/>
      </c>
      <c r="C567" s="56"/>
      <c r="D567" s="56"/>
      <c r="E567" s="57"/>
      <c r="F567" s="57"/>
      <c r="G567" s="64" t="str">
        <f>IF(Table1[[#This Row],[DOB]]&lt;&gt;"",((F567) - (E567))/365.25,"")</f>
        <v/>
      </c>
      <c r="H567" s="58"/>
      <c r="I567" s="59"/>
      <c r="J567" s="64" t="str">
        <f>IF(Table1[[#This Row],[Age (Yrs) 
@ Surgery]]&lt;&gt;"",IF(Table1[[#This Row],[Age (Yrs) 
@ Surgery]]&lt;=21,"21 years or less","more than 21 years"),"")</f>
        <v/>
      </c>
    </row>
    <row r="568" spans="2:10" ht="24.95" customHeight="1">
      <c r="B568" s="62" t="str">
        <f>IFERROR(IF(Table1[[#This Row],[DOB]]&lt;&gt;"",B567+1,""),1)</f>
        <v/>
      </c>
      <c r="C568" s="56"/>
      <c r="D568" s="56"/>
      <c r="E568" s="57"/>
      <c r="F568" s="57"/>
      <c r="G568" s="64" t="str">
        <f>IF(Table1[[#This Row],[DOB]]&lt;&gt;"",((F568) - (E568))/365.25,"")</f>
        <v/>
      </c>
      <c r="H568" s="58"/>
      <c r="I568" s="59"/>
      <c r="J568" s="64" t="str">
        <f>IF(Table1[[#This Row],[Age (Yrs) 
@ Surgery]]&lt;&gt;"",IF(Table1[[#This Row],[Age (Yrs) 
@ Surgery]]&lt;=21,"21 years or less","more than 21 years"),"")</f>
        <v/>
      </c>
    </row>
    <row r="569" spans="2:10" ht="24.95" customHeight="1">
      <c r="B569" s="62" t="str">
        <f>IFERROR(IF(Table1[[#This Row],[DOB]]&lt;&gt;"",B568+1,""),1)</f>
        <v/>
      </c>
      <c r="C569" s="56"/>
      <c r="D569" s="56"/>
      <c r="E569" s="57"/>
      <c r="F569" s="57"/>
      <c r="G569" s="64" t="str">
        <f>IF(Table1[[#This Row],[DOB]]&lt;&gt;"",((F569) - (E569))/365.25,"")</f>
        <v/>
      </c>
      <c r="H569" s="58"/>
      <c r="I569" s="59"/>
      <c r="J569" s="64" t="str">
        <f>IF(Table1[[#This Row],[Age (Yrs) 
@ Surgery]]&lt;&gt;"",IF(Table1[[#This Row],[Age (Yrs) 
@ Surgery]]&lt;=21,"21 years or less","more than 21 years"),"")</f>
        <v/>
      </c>
    </row>
    <row r="570" spans="2:10" ht="24.95" customHeight="1">
      <c r="B570" s="62" t="str">
        <f>IFERROR(IF(Table1[[#This Row],[DOB]]&lt;&gt;"",B569+1,""),1)</f>
        <v/>
      </c>
      <c r="C570" s="56"/>
      <c r="D570" s="56"/>
      <c r="E570" s="57"/>
      <c r="F570" s="57"/>
      <c r="G570" s="64" t="str">
        <f>IF(Table1[[#This Row],[DOB]]&lt;&gt;"",((F570) - (E570))/365.25,"")</f>
        <v/>
      </c>
      <c r="H570" s="58"/>
      <c r="I570" s="59"/>
      <c r="J570" s="64" t="str">
        <f>IF(Table1[[#This Row],[Age (Yrs) 
@ Surgery]]&lt;&gt;"",IF(Table1[[#This Row],[Age (Yrs) 
@ Surgery]]&lt;=21,"21 years or less","more than 21 years"),"")</f>
        <v/>
      </c>
    </row>
    <row r="571" spans="2:10" ht="24.95" customHeight="1">
      <c r="B571" s="62" t="str">
        <f>IFERROR(IF(Table1[[#This Row],[DOB]]&lt;&gt;"",B570+1,""),1)</f>
        <v/>
      </c>
      <c r="C571" s="56"/>
      <c r="D571" s="56"/>
      <c r="E571" s="57"/>
      <c r="F571" s="57"/>
      <c r="G571" s="64" t="str">
        <f>IF(Table1[[#This Row],[DOB]]&lt;&gt;"",((F571) - (E571))/365.25,"")</f>
        <v/>
      </c>
      <c r="H571" s="58"/>
      <c r="I571" s="59"/>
      <c r="J571" s="64" t="str">
        <f>IF(Table1[[#This Row],[Age (Yrs) 
@ Surgery]]&lt;&gt;"",IF(Table1[[#This Row],[Age (Yrs) 
@ Surgery]]&lt;=21,"21 years or less","more than 21 years"),"")</f>
        <v/>
      </c>
    </row>
    <row r="572" spans="2:10" ht="24.95" customHeight="1">
      <c r="B572" s="62" t="str">
        <f>IFERROR(IF(Table1[[#This Row],[DOB]]&lt;&gt;"",B571+1,""),1)</f>
        <v/>
      </c>
      <c r="C572" s="56"/>
      <c r="D572" s="56"/>
      <c r="E572" s="57"/>
      <c r="F572" s="57"/>
      <c r="G572" s="64" t="str">
        <f>IF(Table1[[#This Row],[DOB]]&lt;&gt;"",((F572) - (E572))/365.25,"")</f>
        <v/>
      </c>
      <c r="H572" s="58"/>
      <c r="I572" s="59"/>
      <c r="J572" s="64" t="str">
        <f>IF(Table1[[#This Row],[Age (Yrs) 
@ Surgery]]&lt;&gt;"",IF(Table1[[#This Row],[Age (Yrs) 
@ Surgery]]&lt;=21,"21 years or less","more than 21 years"),"")</f>
        <v/>
      </c>
    </row>
    <row r="573" spans="2:10" ht="24.95" customHeight="1">
      <c r="B573" s="62" t="str">
        <f>IFERROR(IF(Table1[[#This Row],[DOB]]&lt;&gt;"",B572+1,""),1)</f>
        <v/>
      </c>
      <c r="C573" s="56"/>
      <c r="D573" s="56"/>
      <c r="E573" s="57"/>
      <c r="F573" s="57"/>
      <c r="G573" s="64" t="str">
        <f>IF(Table1[[#This Row],[DOB]]&lt;&gt;"",((F573) - (E573))/365.25,"")</f>
        <v/>
      </c>
      <c r="H573" s="58"/>
      <c r="I573" s="59"/>
      <c r="J573" s="64" t="str">
        <f>IF(Table1[[#This Row],[Age (Yrs) 
@ Surgery]]&lt;&gt;"",IF(Table1[[#This Row],[Age (Yrs) 
@ Surgery]]&lt;=21,"21 years or less","more than 21 years"),"")</f>
        <v/>
      </c>
    </row>
    <row r="574" spans="2:10" ht="24.95" customHeight="1">
      <c r="B574" s="62" t="str">
        <f>IFERROR(IF(Table1[[#This Row],[DOB]]&lt;&gt;"",B573+1,""),1)</f>
        <v/>
      </c>
      <c r="C574" s="56"/>
      <c r="D574" s="56"/>
      <c r="E574" s="57"/>
      <c r="F574" s="57"/>
      <c r="G574" s="64" t="str">
        <f>IF(Table1[[#This Row],[DOB]]&lt;&gt;"",((F574) - (E574))/365.25,"")</f>
        <v/>
      </c>
      <c r="H574" s="58"/>
      <c r="I574" s="59"/>
      <c r="J574" s="64" t="str">
        <f>IF(Table1[[#This Row],[Age (Yrs) 
@ Surgery]]&lt;&gt;"",IF(Table1[[#This Row],[Age (Yrs) 
@ Surgery]]&lt;=21,"21 years or less","more than 21 years"),"")</f>
        <v/>
      </c>
    </row>
    <row r="575" spans="2:10" ht="24.95" customHeight="1">
      <c r="B575" s="62" t="str">
        <f>IFERROR(IF(Table1[[#This Row],[DOB]]&lt;&gt;"",B574+1,""),1)</f>
        <v/>
      </c>
      <c r="C575" s="56"/>
      <c r="D575" s="56"/>
      <c r="E575" s="57"/>
      <c r="F575" s="57"/>
      <c r="G575" s="64" t="str">
        <f>IF(Table1[[#This Row],[DOB]]&lt;&gt;"",((F575) - (E575))/365.25,"")</f>
        <v/>
      </c>
      <c r="H575" s="58"/>
      <c r="I575" s="59"/>
      <c r="J575" s="64" t="str">
        <f>IF(Table1[[#This Row],[Age (Yrs) 
@ Surgery]]&lt;&gt;"",IF(Table1[[#This Row],[Age (Yrs) 
@ Surgery]]&lt;=21,"21 years or less","more than 21 years"),"")</f>
        <v/>
      </c>
    </row>
    <row r="576" spans="2:10" ht="24.95" customHeight="1">
      <c r="B576" s="62" t="str">
        <f>IFERROR(IF(Table1[[#This Row],[DOB]]&lt;&gt;"",B575+1,""),1)</f>
        <v/>
      </c>
      <c r="C576" s="56"/>
      <c r="D576" s="56"/>
      <c r="E576" s="57"/>
      <c r="F576" s="57"/>
      <c r="G576" s="64" t="str">
        <f>IF(Table1[[#This Row],[DOB]]&lt;&gt;"",((F576) - (E576))/365.25,"")</f>
        <v/>
      </c>
      <c r="H576" s="58"/>
      <c r="I576" s="59"/>
      <c r="J576" s="64" t="str">
        <f>IF(Table1[[#This Row],[Age (Yrs) 
@ Surgery]]&lt;&gt;"",IF(Table1[[#This Row],[Age (Yrs) 
@ Surgery]]&lt;=21,"21 years or less","more than 21 years"),"")</f>
        <v/>
      </c>
    </row>
    <row r="577" spans="2:10" ht="24.95" customHeight="1">
      <c r="B577" s="62" t="str">
        <f>IFERROR(IF(Table1[[#This Row],[DOB]]&lt;&gt;"",B576+1,""),1)</f>
        <v/>
      </c>
      <c r="C577" s="56"/>
      <c r="D577" s="56"/>
      <c r="E577" s="57"/>
      <c r="F577" s="57"/>
      <c r="G577" s="64" t="str">
        <f>IF(Table1[[#This Row],[DOB]]&lt;&gt;"",((F577) - (E577))/365.25,"")</f>
        <v/>
      </c>
      <c r="H577" s="58"/>
      <c r="I577" s="59"/>
      <c r="J577" s="64" t="str">
        <f>IF(Table1[[#This Row],[Age (Yrs) 
@ Surgery]]&lt;&gt;"",IF(Table1[[#This Row],[Age (Yrs) 
@ Surgery]]&lt;=21,"21 years or less","more than 21 years"),"")</f>
        <v/>
      </c>
    </row>
    <row r="578" spans="2:10" ht="24.95" customHeight="1">
      <c r="B578" s="62" t="str">
        <f>IFERROR(IF(Table1[[#This Row],[DOB]]&lt;&gt;"",B577+1,""),1)</f>
        <v/>
      </c>
      <c r="C578" s="56"/>
      <c r="D578" s="56"/>
      <c r="E578" s="57"/>
      <c r="F578" s="57"/>
      <c r="G578" s="64" t="str">
        <f>IF(Table1[[#This Row],[DOB]]&lt;&gt;"",((F578) - (E578))/365.25,"")</f>
        <v/>
      </c>
      <c r="H578" s="58"/>
      <c r="I578" s="59"/>
      <c r="J578" s="64" t="str">
        <f>IF(Table1[[#This Row],[Age (Yrs) 
@ Surgery]]&lt;&gt;"",IF(Table1[[#This Row],[Age (Yrs) 
@ Surgery]]&lt;=21,"21 years or less","more than 21 years"),"")</f>
        <v/>
      </c>
    </row>
    <row r="579" spans="2:10" ht="24.95" customHeight="1">
      <c r="B579" s="62" t="str">
        <f>IFERROR(IF(Table1[[#This Row],[DOB]]&lt;&gt;"",B578+1,""),1)</f>
        <v/>
      </c>
      <c r="C579" s="56"/>
      <c r="D579" s="56"/>
      <c r="E579" s="57"/>
      <c r="F579" s="57"/>
      <c r="G579" s="64" t="str">
        <f>IF(Table1[[#This Row],[DOB]]&lt;&gt;"",((F579) - (E579))/365.25,"")</f>
        <v/>
      </c>
      <c r="H579" s="58"/>
      <c r="I579" s="59"/>
      <c r="J579" s="64" t="str">
        <f>IF(Table1[[#This Row],[Age (Yrs) 
@ Surgery]]&lt;&gt;"",IF(Table1[[#This Row],[Age (Yrs) 
@ Surgery]]&lt;=21,"21 years or less","more than 21 years"),"")</f>
        <v/>
      </c>
    </row>
    <row r="580" spans="2:10" ht="24.95" customHeight="1">
      <c r="B580" s="62" t="str">
        <f>IFERROR(IF(Table1[[#This Row],[DOB]]&lt;&gt;"",B579+1,""),1)</f>
        <v/>
      </c>
      <c r="C580" s="56"/>
      <c r="D580" s="56"/>
      <c r="E580" s="57"/>
      <c r="F580" s="57"/>
      <c r="G580" s="64" t="str">
        <f>IF(Table1[[#This Row],[DOB]]&lt;&gt;"",((F580) - (E580))/365.25,"")</f>
        <v/>
      </c>
      <c r="H580" s="58"/>
      <c r="I580" s="59"/>
      <c r="J580" s="64" t="str">
        <f>IF(Table1[[#This Row],[Age (Yrs) 
@ Surgery]]&lt;&gt;"",IF(Table1[[#This Row],[Age (Yrs) 
@ Surgery]]&lt;=21,"21 years or less","more than 21 years"),"")</f>
        <v/>
      </c>
    </row>
    <row r="581" spans="2:10" ht="24.95" customHeight="1">
      <c r="B581" s="62" t="str">
        <f>IFERROR(IF(Table1[[#This Row],[DOB]]&lt;&gt;"",B580+1,""),1)</f>
        <v/>
      </c>
      <c r="C581" s="56"/>
      <c r="D581" s="56"/>
      <c r="E581" s="57"/>
      <c r="F581" s="57"/>
      <c r="G581" s="64" t="str">
        <f>IF(Table1[[#This Row],[DOB]]&lt;&gt;"",((F581) - (E581))/365.25,"")</f>
        <v/>
      </c>
      <c r="H581" s="58"/>
      <c r="I581" s="59"/>
      <c r="J581" s="64" t="str">
        <f>IF(Table1[[#This Row],[Age (Yrs) 
@ Surgery]]&lt;&gt;"",IF(Table1[[#This Row],[Age (Yrs) 
@ Surgery]]&lt;=21,"21 years or less","more than 21 years"),"")</f>
        <v/>
      </c>
    </row>
    <row r="582" spans="2:10" ht="24.95" customHeight="1">
      <c r="B582" s="62" t="str">
        <f>IFERROR(IF(Table1[[#This Row],[DOB]]&lt;&gt;"",B581+1,""),1)</f>
        <v/>
      </c>
      <c r="C582" s="56"/>
      <c r="D582" s="56"/>
      <c r="E582" s="57"/>
      <c r="F582" s="57"/>
      <c r="G582" s="64" t="str">
        <f>IF(Table1[[#This Row],[DOB]]&lt;&gt;"",((F582) - (E582))/365.25,"")</f>
        <v/>
      </c>
      <c r="H582" s="58"/>
      <c r="I582" s="59"/>
      <c r="J582" s="64" t="str">
        <f>IF(Table1[[#This Row],[Age (Yrs) 
@ Surgery]]&lt;&gt;"",IF(Table1[[#This Row],[Age (Yrs) 
@ Surgery]]&lt;=21,"21 years or less","more than 21 years"),"")</f>
        <v/>
      </c>
    </row>
    <row r="583" spans="2:10" ht="24.95" customHeight="1">
      <c r="B583" s="62" t="str">
        <f>IFERROR(IF(Table1[[#This Row],[DOB]]&lt;&gt;"",B582+1,""),1)</f>
        <v/>
      </c>
      <c r="C583" s="56"/>
      <c r="D583" s="56"/>
      <c r="E583" s="57"/>
      <c r="F583" s="57"/>
      <c r="G583" s="64" t="str">
        <f>IF(Table1[[#This Row],[DOB]]&lt;&gt;"",((F583) - (E583))/365.25,"")</f>
        <v/>
      </c>
      <c r="H583" s="58"/>
      <c r="I583" s="59"/>
      <c r="J583" s="64" t="str">
        <f>IF(Table1[[#This Row],[Age (Yrs) 
@ Surgery]]&lt;&gt;"",IF(Table1[[#This Row],[Age (Yrs) 
@ Surgery]]&lt;=21,"21 years or less","more than 21 years"),"")</f>
        <v/>
      </c>
    </row>
    <row r="584" spans="2:10" ht="24.95" customHeight="1">
      <c r="B584" s="62" t="str">
        <f>IFERROR(IF(Table1[[#This Row],[DOB]]&lt;&gt;"",B583+1,""),1)</f>
        <v/>
      </c>
      <c r="C584" s="56"/>
      <c r="D584" s="56"/>
      <c r="E584" s="57"/>
      <c r="F584" s="57"/>
      <c r="G584" s="64" t="str">
        <f>IF(Table1[[#This Row],[DOB]]&lt;&gt;"",((F584) - (E584))/365.25,"")</f>
        <v/>
      </c>
      <c r="H584" s="58"/>
      <c r="I584" s="59"/>
      <c r="J584" s="64" t="str">
        <f>IF(Table1[[#This Row],[Age (Yrs) 
@ Surgery]]&lt;&gt;"",IF(Table1[[#This Row],[Age (Yrs) 
@ Surgery]]&lt;=21,"21 years or less","more than 21 years"),"")</f>
        <v/>
      </c>
    </row>
    <row r="585" spans="2:10" ht="24.95" customHeight="1">
      <c r="B585" s="62" t="str">
        <f>IFERROR(IF(Table1[[#This Row],[DOB]]&lt;&gt;"",B584+1,""),1)</f>
        <v/>
      </c>
      <c r="C585" s="56"/>
      <c r="D585" s="56"/>
      <c r="E585" s="57"/>
      <c r="F585" s="57"/>
      <c r="G585" s="64" t="str">
        <f>IF(Table1[[#This Row],[DOB]]&lt;&gt;"",((F585) - (E585))/365.25,"")</f>
        <v/>
      </c>
      <c r="H585" s="58"/>
      <c r="I585" s="59"/>
      <c r="J585" s="64" t="str">
        <f>IF(Table1[[#This Row],[Age (Yrs) 
@ Surgery]]&lt;&gt;"",IF(Table1[[#This Row],[Age (Yrs) 
@ Surgery]]&lt;=21,"21 years or less","more than 21 years"),"")</f>
        <v/>
      </c>
    </row>
    <row r="586" spans="2:10" ht="24.95" customHeight="1">
      <c r="B586" s="62" t="str">
        <f>IFERROR(IF(Table1[[#This Row],[DOB]]&lt;&gt;"",B585+1,""),1)</f>
        <v/>
      </c>
      <c r="C586" s="56"/>
      <c r="D586" s="56"/>
      <c r="E586" s="57"/>
      <c r="F586" s="57"/>
      <c r="G586" s="64" t="str">
        <f>IF(Table1[[#This Row],[DOB]]&lt;&gt;"",((F586) - (E586))/365.25,"")</f>
        <v/>
      </c>
      <c r="H586" s="58"/>
      <c r="I586" s="59"/>
      <c r="J586" s="64" t="str">
        <f>IF(Table1[[#This Row],[Age (Yrs) 
@ Surgery]]&lt;&gt;"",IF(Table1[[#This Row],[Age (Yrs) 
@ Surgery]]&lt;=21,"21 years or less","more than 21 years"),"")</f>
        <v/>
      </c>
    </row>
    <row r="587" spans="2:10" ht="24.95" customHeight="1">
      <c r="B587" s="62" t="str">
        <f>IFERROR(IF(Table1[[#This Row],[DOB]]&lt;&gt;"",B586+1,""),1)</f>
        <v/>
      </c>
      <c r="C587" s="56"/>
      <c r="D587" s="56"/>
      <c r="E587" s="57"/>
      <c r="F587" s="57"/>
      <c r="G587" s="64" t="str">
        <f>IF(Table1[[#This Row],[DOB]]&lt;&gt;"",((F587) - (E587))/365.25,"")</f>
        <v/>
      </c>
      <c r="H587" s="58"/>
      <c r="I587" s="59"/>
      <c r="J587" s="64" t="str">
        <f>IF(Table1[[#This Row],[Age (Yrs) 
@ Surgery]]&lt;&gt;"",IF(Table1[[#This Row],[Age (Yrs) 
@ Surgery]]&lt;=21,"21 years or less","more than 21 years"),"")</f>
        <v/>
      </c>
    </row>
    <row r="588" spans="2:10" ht="24.95" customHeight="1">
      <c r="B588" s="62" t="str">
        <f>IFERROR(IF(Table1[[#This Row],[DOB]]&lt;&gt;"",B587+1,""),1)</f>
        <v/>
      </c>
      <c r="C588" s="56"/>
      <c r="D588" s="56"/>
      <c r="E588" s="57"/>
      <c r="F588" s="57"/>
      <c r="G588" s="64" t="str">
        <f>IF(Table1[[#This Row],[DOB]]&lt;&gt;"",((F588) - (E588))/365.25,"")</f>
        <v/>
      </c>
      <c r="H588" s="58"/>
      <c r="I588" s="59"/>
      <c r="J588" s="64" t="str">
        <f>IF(Table1[[#This Row],[Age (Yrs) 
@ Surgery]]&lt;&gt;"",IF(Table1[[#This Row],[Age (Yrs) 
@ Surgery]]&lt;=21,"21 years or less","more than 21 years"),"")</f>
        <v/>
      </c>
    </row>
    <row r="589" spans="2:10" ht="24.95" customHeight="1">
      <c r="B589" s="62" t="str">
        <f>IFERROR(IF(Table1[[#This Row],[DOB]]&lt;&gt;"",B588+1,""),1)</f>
        <v/>
      </c>
      <c r="C589" s="56"/>
      <c r="D589" s="56"/>
      <c r="E589" s="57"/>
      <c r="F589" s="57"/>
      <c r="G589" s="64" t="str">
        <f>IF(Table1[[#This Row],[DOB]]&lt;&gt;"",((F589) - (E589))/365.25,"")</f>
        <v/>
      </c>
      <c r="H589" s="58"/>
      <c r="I589" s="59"/>
      <c r="J589" s="64" t="str">
        <f>IF(Table1[[#This Row],[Age (Yrs) 
@ Surgery]]&lt;&gt;"",IF(Table1[[#This Row],[Age (Yrs) 
@ Surgery]]&lt;=21,"21 years or less","more than 21 years"),"")</f>
        <v/>
      </c>
    </row>
    <row r="590" spans="2:10" ht="24.95" customHeight="1">
      <c r="B590" s="62" t="str">
        <f>IFERROR(IF(Table1[[#This Row],[DOB]]&lt;&gt;"",B589+1,""),1)</f>
        <v/>
      </c>
      <c r="C590" s="56"/>
      <c r="D590" s="56"/>
      <c r="E590" s="57"/>
      <c r="F590" s="57"/>
      <c r="G590" s="64" t="str">
        <f>IF(Table1[[#This Row],[DOB]]&lt;&gt;"",((F590) - (E590))/365.25,"")</f>
        <v/>
      </c>
      <c r="H590" s="58"/>
      <c r="I590" s="59"/>
      <c r="J590" s="64" t="str">
        <f>IF(Table1[[#This Row],[Age (Yrs) 
@ Surgery]]&lt;&gt;"",IF(Table1[[#This Row],[Age (Yrs) 
@ Surgery]]&lt;=21,"21 years or less","more than 21 years"),"")</f>
        <v/>
      </c>
    </row>
    <row r="591" spans="2:10" ht="24.95" customHeight="1">
      <c r="B591" s="62" t="str">
        <f>IFERROR(IF(Table1[[#This Row],[DOB]]&lt;&gt;"",B590+1,""),1)</f>
        <v/>
      </c>
      <c r="C591" s="56"/>
      <c r="D591" s="56"/>
      <c r="E591" s="57"/>
      <c r="F591" s="57"/>
      <c r="G591" s="64" t="str">
        <f>IF(Table1[[#This Row],[DOB]]&lt;&gt;"",((F591) - (E591))/365.25,"")</f>
        <v/>
      </c>
      <c r="H591" s="58"/>
      <c r="I591" s="59"/>
      <c r="J591" s="64" t="str">
        <f>IF(Table1[[#This Row],[Age (Yrs) 
@ Surgery]]&lt;&gt;"",IF(Table1[[#This Row],[Age (Yrs) 
@ Surgery]]&lt;=21,"21 years or less","more than 21 years"),"")</f>
        <v/>
      </c>
    </row>
    <row r="592" spans="2:10" ht="24.95" customHeight="1">
      <c r="B592" s="62" t="str">
        <f>IFERROR(IF(Table1[[#This Row],[DOB]]&lt;&gt;"",B591+1,""),1)</f>
        <v/>
      </c>
      <c r="C592" s="56"/>
      <c r="D592" s="56"/>
      <c r="E592" s="57"/>
      <c r="F592" s="57"/>
      <c r="G592" s="64" t="str">
        <f>IF(Table1[[#This Row],[DOB]]&lt;&gt;"",((F592) - (E592))/365.25,"")</f>
        <v/>
      </c>
      <c r="H592" s="58"/>
      <c r="I592" s="59"/>
      <c r="J592" s="64" t="str">
        <f>IF(Table1[[#This Row],[Age (Yrs) 
@ Surgery]]&lt;&gt;"",IF(Table1[[#This Row],[Age (Yrs) 
@ Surgery]]&lt;=21,"21 years or less","more than 21 years"),"")</f>
        <v/>
      </c>
    </row>
    <row r="593" spans="2:10" ht="24.95" customHeight="1">
      <c r="B593" s="62" t="str">
        <f>IFERROR(IF(Table1[[#This Row],[DOB]]&lt;&gt;"",B592+1,""),1)</f>
        <v/>
      </c>
      <c r="C593" s="56"/>
      <c r="D593" s="56"/>
      <c r="E593" s="57"/>
      <c r="F593" s="57"/>
      <c r="G593" s="64" t="str">
        <f>IF(Table1[[#This Row],[DOB]]&lt;&gt;"",((F593) - (E593))/365.25,"")</f>
        <v/>
      </c>
      <c r="H593" s="58"/>
      <c r="I593" s="59"/>
      <c r="J593" s="64" t="str">
        <f>IF(Table1[[#This Row],[Age (Yrs) 
@ Surgery]]&lt;&gt;"",IF(Table1[[#This Row],[Age (Yrs) 
@ Surgery]]&lt;=21,"21 years or less","more than 21 years"),"")</f>
        <v/>
      </c>
    </row>
    <row r="594" spans="2:10" ht="24.95" customHeight="1">
      <c r="B594" s="62" t="str">
        <f>IFERROR(IF(Table1[[#This Row],[DOB]]&lt;&gt;"",B593+1,""),1)</f>
        <v/>
      </c>
      <c r="C594" s="56"/>
      <c r="D594" s="56"/>
      <c r="E594" s="57"/>
      <c r="F594" s="57"/>
      <c r="G594" s="64" t="str">
        <f>IF(Table1[[#This Row],[DOB]]&lt;&gt;"",((F594) - (E594))/365.25,"")</f>
        <v/>
      </c>
      <c r="H594" s="58"/>
      <c r="I594" s="59"/>
      <c r="J594" s="64" t="str">
        <f>IF(Table1[[#This Row],[Age (Yrs) 
@ Surgery]]&lt;&gt;"",IF(Table1[[#This Row],[Age (Yrs) 
@ Surgery]]&lt;=21,"21 years or less","more than 21 years"),"")</f>
        <v/>
      </c>
    </row>
    <row r="595" spans="2:10" ht="24.95" customHeight="1">
      <c r="B595" s="62" t="str">
        <f>IFERROR(IF(Table1[[#This Row],[DOB]]&lt;&gt;"",B594+1,""),1)</f>
        <v/>
      </c>
      <c r="C595" s="56"/>
      <c r="D595" s="56"/>
      <c r="E595" s="57"/>
      <c r="F595" s="57"/>
      <c r="G595" s="64" t="str">
        <f>IF(Table1[[#This Row],[DOB]]&lt;&gt;"",((F595) - (E595))/365.25,"")</f>
        <v/>
      </c>
      <c r="H595" s="58"/>
      <c r="I595" s="59"/>
      <c r="J595" s="64" t="str">
        <f>IF(Table1[[#This Row],[Age (Yrs) 
@ Surgery]]&lt;&gt;"",IF(Table1[[#This Row],[Age (Yrs) 
@ Surgery]]&lt;=21,"21 years or less","more than 21 years"),"")</f>
        <v/>
      </c>
    </row>
    <row r="596" spans="2:10" ht="24.95" customHeight="1">
      <c r="B596" s="62" t="str">
        <f>IFERROR(IF(Table1[[#This Row],[DOB]]&lt;&gt;"",B595+1,""),1)</f>
        <v/>
      </c>
      <c r="C596" s="56"/>
      <c r="D596" s="56"/>
      <c r="E596" s="57"/>
      <c r="F596" s="57"/>
      <c r="G596" s="64" t="str">
        <f>IF(Table1[[#This Row],[DOB]]&lt;&gt;"",((F596) - (E596))/365.25,"")</f>
        <v/>
      </c>
      <c r="H596" s="58"/>
      <c r="I596" s="59"/>
      <c r="J596" s="64" t="str">
        <f>IF(Table1[[#This Row],[Age (Yrs) 
@ Surgery]]&lt;&gt;"",IF(Table1[[#This Row],[Age (Yrs) 
@ Surgery]]&lt;=21,"21 years or less","more than 21 years"),"")</f>
        <v/>
      </c>
    </row>
    <row r="597" spans="2:10" ht="24.95" customHeight="1">
      <c r="B597" s="62" t="str">
        <f>IFERROR(IF(Table1[[#This Row],[DOB]]&lt;&gt;"",B596+1,""),1)</f>
        <v/>
      </c>
      <c r="C597" s="56"/>
      <c r="D597" s="56"/>
      <c r="E597" s="57"/>
      <c r="F597" s="57"/>
      <c r="G597" s="64" t="str">
        <f>IF(Table1[[#This Row],[DOB]]&lt;&gt;"",((F597) - (E597))/365.25,"")</f>
        <v/>
      </c>
      <c r="H597" s="58"/>
      <c r="I597" s="59"/>
      <c r="J597" s="64" t="str">
        <f>IF(Table1[[#This Row],[Age (Yrs) 
@ Surgery]]&lt;&gt;"",IF(Table1[[#This Row],[Age (Yrs) 
@ Surgery]]&lt;=21,"21 years or less","more than 21 years"),"")</f>
        <v/>
      </c>
    </row>
    <row r="598" spans="2:10" ht="24.95" customHeight="1">
      <c r="B598" s="62" t="str">
        <f>IFERROR(IF(Table1[[#This Row],[DOB]]&lt;&gt;"",B597+1,""),1)</f>
        <v/>
      </c>
      <c r="C598" s="56"/>
      <c r="D598" s="56"/>
      <c r="E598" s="57"/>
      <c r="F598" s="57"/>
      <c r="G598" s="64" t="str">
        <f>IF(Table1[[#This Row],[DOB]]&lt;&gt;"",((F598) - (E598))/365.25,"")</f>
        <v/>
      </c>
      <c r="H598" s="58"/>
      <c r="I598" s="59"/>
      <c r="J598" s="64" t="str">
        <f>IF(Table1[[#This Row],[Age (Yrs) 
@ Surgery]]&lt;&gt;"",IF(Table1[[#This Row],[Age (Yrs) 
@ Surgery]]&lt;=21,"21 years or less","more than 21 years"),"")</f>
        <v/>
      </c>
    </row>
    <row r="599" spans="2:10" ht="24.95" customHeight="1">
      <c r="B599" s="62" t="str">
        <f>IFERROR(IF(Table1[[#This Row],[DOB]]&lt;&gt;"",B598+1,""),1)</f>
        <v/>
      </c>
      <c r="C599" s="56"/>
      <c r="D599" s="56"/>
      <c r="E599" s="57"/>
      <c r="F599" s="57"/>
      <c r="G599" s="64" t="str">
        <f>IF(Table1[[#This Row],[DOB]]&lt;&gt;"",((F599) - (E599))/365.25,"")</f>
        <v/>
      </c>
      <c r="H599" s="58"/>
      <c r="I599" s="59"/>
      <c r="J599" s="64" t="str">
        <f>IF(Table1[[#This Row],[Age (Yrs) 
@ Surgery]]&lt;&gt;"",IF(Table1[[#This Row],[Age (Yrs) 
@ Surgery]]&lt;=21,"21 years or less","more than 21 years"),"")</f>
        <v/>
      </c>
    </row>
    <row r="600" spans="2:10" ht="24.95" customHeight="1">
      <c r="B600" s="62" t="str">
        <f>IFERROR(IF(Table1[[#This Row],[DOB]]&lt;&gt;"",B599+1,""),1)</f>
        <v/>
      </c>
      <c r="C600" s="56"/>
      <c r="D600" s="56"/>
      <c r="E600" s="57"/>
      <c r="F600" s="57"/>
      <c r="G600" s="64" t="str">
        <f>IF(Table1[[#This Row],[DOB]]&lt;&gt;"",((F600) - (E600))/365.25,"")</f>
        <v/>
      </c>
      <c r="H600" s="58"/>
      <c r="I600" s="59"/>
      <c r="J600" s="64" t="str">
        <f>IF(Table1[[#This Row],[Age (Yrs) 
@ Surgery]]&lt;&gt;"",IF(Table1[[#This Row],[Age (Yrs) 
@ Surgery]]&lt;=21,"21 years or less","more than 21 years"),"")</f>
        <v/>
      </c>
    </row>
    <row r="601" spans="2:10" ht="24.95" customHeight="1">
      <c r="B601" s="62" t="str">
        <f>IFERROR(IF(Table1[[#This Row],[DOB]]&lt;&gt;"",B600+1,""),1)</f>
        <v/>
      </c>
      <c r="C601" s="56"/>
      <c r="D601" s="56"/>
      <c r="E601" s="57"/>
      <c r="F601" s="57"/>
      <c r="G601" s="64" t="str">
        <f>IF(Table1[[#This Row],[DOB]]&lt;&gt;"",((F601) - (E601))/365.25,"")</f>
        <v/>
      </c>
      <c r="H601" s="58"/>
      <c r="I601" s="59"/>
      <c r="J601" s="64" t="str">
        <f>IF(Table1[[#This Row],[Age (Yrs) 
@ Surgery]]&lt;&gt;"",IF(Table1[[#This Row],[Age (Yrs) 
@ Surgery]]&lt;=21,"21 years or less","more than 21 years"),"")</f>
        <v/>
      </c>
    </row>
    <row r="602" spans="2:10" ht="24.95" customHeight="1">
      <c r="B602" s="62" t="str">
        <f>IFERROR(IF(Table1[[#This Row],[DOB]]&lt;&gt;"",B601+1,""),1)</f>
        <v/>
      </c>
      <c r="C602" s="56"/>
      <c r="D602" s="56"/>
      <c r="E602" s="57"/>
      <c r="F602" s="57"/>
      <c r="G602" s="64" t="str">
        <f>IF(Table1[[#This Row],[DOB]]&lt;&gt;"",((F602) - (E602))/365.25,"")</f>
        <v/>
      </c>
      <c r="H602" s="58"/>
      <c r="I602" s="59"/>
      <c r="J602" s="64" t="str">
        <f>IF(Table1[[#This Row],[Age (Yrs) 
@ Surgery]]&lt;&gt;"",IF(Table1[[#This Row],[Age (Yrs) 
@ Surgery]]&lt;=21,"21 years or less","more than 21 years"),"")</f>
        <v/>
      </c>
    </row>
    <row r="603" spans="2:10" ht="24.95" customHeight="1">
      <c r="B603" s="62" t="str">
        <f>IFERROR(IF(Table1[[#This Row],[DOB]]&lt;&gt;"",B602+1,""),1)</f>
        <v/>
      </c>
      <c r="C603" s="56"/>
      <c r="D603" s="56"/>
      <c r="E603" s="57"/>
      <c r="F603" s="57"/>
      <c r="G603" s="64" t="str">
        <f>IF(Table1[[#This Row],[DOB]]&lt;&gt;"",((F603) - (E603))/365.25,"")</f>
        <v/>
      </c>
      <c r="H603" s="58"/>
      <c r="I603" s="59"/>
      <c r="J603" s="64" t="str">
        <f>IF(Table1[[#This Row],[Age (Yrs) 
@ Surgery]]&lt;&gt;"",IF(Table1[[#This Row],[Age (Yrs) 
@ Surgery]]&lt;=21,"21 years or less","more than 21 years"),"")</f>
        <v/>
      </c>
    </row>
    <row r="604" spans="2:10" ht="24.95" customHeight="1">
      <c r="B604" s="62" t="str">
        <f>IFERROR(IF(Table1[[#This Row],[DOB]]&lt;&gt;"",B603+1,""),1)</f>
        <v/>
      </c>
      <c r="C604" s="56"/>
      <c r="D604" s="56"/>
      <c r="E604" s="57"/>
      <c r="F604" s="57"/>
      <c r="G604" s="64" t="str">
        <f>IF(Table1[[#This Row],[DOB]]&lt;&gt;"",((F604) - (E604))/365.25,"")</f>
        <v/>
      </c>
      <c r="H604" s="58"/>
      <c r="I604" s="59"/>
      <c r="J604" s="64" t="str">
        <f>IF(Table1[[#This Row],[Age (Yrs) 
@ Surgery]]&lt;&gt;"",IF(Table1[[#This Row],[Age (Yrs) 
@ Surgery]]&lt;=21,"21 years or less","more than 21 years"),"")</f>
        <v/>
      </c>
    </row>
    <row r="605" spans="2:10" ht="24.95" customHeight="1">
      <c r="B605" s="62" t="str">
        <f>IFERROR(IF(Table1[[#This Row],[DOB]]&lt;&gt;"",B604+1,""),1)</f>
        <v/>
      </c>
      <c r="C605" s="56"/>
      <c r="D605" s="56"/>
      <c r="E605" s="57"/>
      <c r="F605" s="57"/>
      <c r="G605" s="64" t="str">
        <f>IF(Table1[[#This Row],[DOB]]&lt;&gt;"",((F605) - (E605))/365.25,"")</f>
        <v/>
      </c>
      <c r="H605" s="58"/>
      <c r="I605" s="59"/>
      <c r="J605" s="64" t="str">
        <f>IF(Table1[[#This Row],[Age (Yrs) 
@ Surgery]]&lt;&gt;"",IF(Table1[[#This Row],[Age (Yrs) 
@ Surgery]]&lt;=21,"21 years or less","more than 21 years"),"")</f>
        <v/>
      </c>
    </row>
    <row r="606" spans="2:10" ht="24.95" customHeight="1">
      <c r="B606" s="62" t="str">
        <f>IFERROR(IF(Table1[[#This Row],[DOB]]&lt;&gt;"",B605+1,""),1)</f>
        <v/>
      </c>
      <c r="C606" s="56"/>
      <c r="D606" s="56"/>
      <c r="E606" s="57"/>
      <c r="F606" s="57"/>
      <c r="G606" s="64" t="str">
        <f>IF(Table1[[#This Row],[DOB]]&lt;&gt;"",((F606) - (E606))/365.25,"")</f>
        <v/>
      </c>
      <c r="H606" s="58"/>
      <c r="I606" s="59"/>
      <c r="J606" s="64" t="str">
        <f>IF(Table1[[#This Row],[Age (Yrs) 
@ Surgery]]&lt;&gt;"",IF(Table1[[#This Row],[Age (Yrs) 
@ Surgery]]&lt;=21,"21 years or less","more than 21 years"),"")</f>
        <v/>
      </c>
    </row>
    <row r="607" spans="2:10" ht="24.95" customHeight="1">
      <c r="B607" s="62" t="str">
        <f>IFERROR(IF(Table1[[#This Row],[DOB]]&lt;&gt;"",B606+1,""),1)</f>
        <v/>
      </c>
      <c r="C607" s="56"/>
      <c r="D607" s="56"/>
      <c r="E607" s="57"/>
      <c r="F607" s="57"/>
      <c r="G607" s="64" t="str">
        <f>IF(Table1[[#This Row],[DOB]]&lt;&gt;"",((F607) - (E607))/365.25,"")</f>
        <v/>
      </c>
      <c r="H607" s="58"/>
      <c r="I607" s="59"/>
      <c r="J607" s="64" t="str">
        <f>IF(Table1[[#This Row],[Age (Yrs) 
@ Surgery]]&lt;&gt;"",IF(Table1[[#This Row],[Age (Yrs) 
@ Surgery]]&lt;=21,"21 years or less","more than 21 years"),"")</f>
        <v/>
      </c>
    </row>
    <row r="608" spans="2:10" ht="24.95" customHeight="1">
      <c r="B608" s="62" t="str">
        <f>IFERROR(IF(Table1[[#This Row],[DOB]]&lt;&gt;"",B607+1,""),1)</f>
        <v/>
      </c>
      <c r="C608" s="56"/>
      <c r="D608" s="56"/>
      <c r="E608" s="57"/>
      <c r="F608" s="57"/>
      <c r="G608" s="64" t="str">
        <f>IF(Table1[[#This Row],[DOB]]&lt;&gt;"",((F608) - (E608))/365.25,"")</f>
        <v/>
      </c>
      <c r="H608" s="58"/>
      <c r="I608" s="59"/>
      <c r="J608" s="64" t="str">
        <f>IF(Table1[[#This Row],[Age (Yrs) 
@ Surgery]]&lt;&gt;"",IF(Table1[[#This Row],[Age (Yrs) 
@ Surgery]]&lt;=21,"21 years or less","more than 21 years"),"")</f>
        <v/>
      </c>
    </row>
    <row r="609" spans="2:10" ht="24.95" customHeight="1">
      <c r="B609" s="62" t="str">
        <f>IFERROR(IF(Table1[[#This Row],[DOB]]&lt;&gt;"",B608+1,""),1)</f>
        <v/>
      </c>
      <c r="C609" s="56"/>
      <c r="D609" s="56"/>
      <c r="E609" s="57"/>
      <c r="F609" s="57"/>
      <c r="G609" s="64" t="str">
        <f>IF(Table1[[#This Row],[DOB]]&lt;&gt;"",((F609) - (E609))/365.25,"")</f>
        <v/>
      </c>
      <c r="H609" s="58"/>
      <c r="I609" s="59"/>
      <c r="J609" s="64" t="str">
        <f>IF(Table1[[#This Row],[Age (Yrs) 
@ Surgery]]&lt;&gt;"",IF(Table1[[#This Row],[Age (Yrs) 
@ Surgery]]&lt;=21,"21 years or less","more than 21 years"),"")</f>
        <v/>
      </c>
    </row>
    <row r="610" spans="2:10" ht="24.95" customHeight="1">
      <c r="B610" s="62" t="str">
        <f>IFERROR(IF(Table1[[#This Row],[DOB]]&lt;&gt;"",B609+1,""),1)</f>
        <v/>
      </c>
      <c r="C610" s="56"/>
      <c r="D610" s="56"/>
      <c r="E610" s="57"/>
      <c r="F610" s="57"/>
      <c r="G610" s="64" t="str">
        <f>IF(Table1[[#This Row],[DOB]]&lt;&gt;"",((F610) - (E610))/365.25,"")</f>
        <v/>
      </c>
      <c r="H610" s="58"/>
      <c r="I610" s="59"/>
      <c r="J610" s="64" t="str">
        <f>IF(Table1[[#This Row],[Age (Yrs) 
@ Surgery]]&lt;&gt;"",IF(Table1[[#This Row],[Age (Yrs) 
@ Surgery]]&lt;=21,"21 years or less","more than 21 years"),"")</f>
        <v/>
      </c>
    </row>
    <row r="611" spans="2:10" ht="24.95" customHeight="1">
      <c r="B611" s="62" t="str">
        <f>IFERROR(IF(Table1[[#This Row],[DOB]]&lt;&gt;"",B610+1,""),1)</f>
        <v/>
      </c>
      <c r="C611" s="56"/>
      <c r="D611" s="56"/>
      <c r="E611" s="57"/>
      <c r="F611" s="57"/>
      <c r="G611" s="64" t="str">
        <f>IF(Table1[[#This Row],[DOB]]&lt;&gt;"",((F611) - (E611))/365.25,"")</f>
        <v/>
      </c>
      <c r="H611" s="58"/>
      <c r="I611" s="59"/>
      <c r="J611" s="64" t="str">
        <f>IF(Table1[[#This Row],[Age (Yrs) 
@ Surgery]]&lt;&gt;"",IF(Table1[[#This Row],[Age (Yrs) 
@ Surgery]]&lt;=21,"21 years or less","more than 21 years"),"")</f>
        <v/>
      </c>
    </row>
    <row r="612" spans="2:10" ht="24.95" customHeight="1">
      <c r="B612" s="62" t="str">
        <f>IFERROR(IF(Table1[[#This Row],[DOB]]&lt;&gt;"",B611+1,""),1)</f>
        <v/>
      </c>
      <c r="C612" s="56"/>
      <c r="D612" s="56"/>
      <c r="E612" s="57"/>
      <c r="F612" s="57"/>
      <c r="G612" s="64" t="str">
        <f>IF(Table1[[#This Row],[DOB]]&lt;&gt;"",((F612) - (E612))/365.25,"")</f>
        <v/>
      </c>
      <c r="H612" s="58"/>
      <c r="I612" s="59"/>
      <c r="J612" s="64" t="str">
        <f>IF(Table1[[#This Row],[Age (Yrs) 
@ Surgery]]&lt;&gt;"",IF(Table1[[#This Row],[Age (Yrs) 
@ Surgery]]&lt;=21,"21 years or less","more than 21 years"),"")</f>
        <v/>
      </c>
    </row>
    <row r="613" spans="2:10" ht="24.95" customHeight="1">
      <c r="B613" s="62" t="str">
        <f>IFERROR(IF(Table1[[#This Row],[DOB]]&lt;&gt;"",B612+1,""),1)</f>
        <v/>
      </c>
      <c r="C613" s="56"/>
      <c r="D613" s="56"/>
      <c r="E613" s="57"/>
      <c r="F613" s="57"/>
      <c r="G613" s="64" t="str">
        <f>IF(Table1[[#This Row],[DOB]]&lt;&gt;"",((F613) - (E613))/365.25,"")</f>
        <v/>
      </c>
      <c r="H613" s="58"/>
      <c r="I613" s="59"/>
      <c r="J613" s="64" t="str">
        <f>IF(Table1[[#This Row],[Age (Yrs) 
@ Surgery]]&lt;&gt;"",IF(Table1[[#This Row],[Age (Yrs) 
@ Surgery]]&lt;=21,"21 years or less","more than 21 years"),"")</f>
        <v/>
      </c>
    </row>
    <row r="614" spans="2:10" ht="24.95" customHeight="1">
      <c r="B614" s="62" t="str">
        <f>IFERROR(IF(Table1[[#This Row],[DOB]]&lt;&gt;"",B613+1,""),1)</f>
        <v/>
      </c>
      <c r="C614" s="56"/>
      <c r="D614" s="56"/>
      <c r="E614" s="57"/>
      <c r="F614" s="57"/>
      <c r="G614" s="64" t="str">
        <f>IF(Table1[[#This Row],[DOB]]&lt;&gt;"",((F614) - (E614))/365.25,"")</f>
        <v/>
      </c>
      <c r="H614" s="58"/>
      <c r="I614" s="59"/>
      <c r="J614" s="64" t="str">
        <f>IF(Table1[[#This Row],[Age (Yrs) 
@ Surgery]]&lt;&gt;"",IF(Table1[[#This Row],[Age (Yrs) 
@ Surgery]]&lt;=21,"21 years or less","more than 21 years"),"")</f>
        <v/>
      </c>
    </row>
    <row r="615" spans="2:10" ht="24.95" customHeight="1">
      <c r="B615" s="62" t="str">
        <f>IFERROR(IF(Table1[[#This Row],[DOB]]&lt;&gt;"",B614+1,""),1)</f>
        <v/>
      </c>
      <c r="C615" s="56"/>
      <c r="D615" s="56"/>
      <c r="E615" s="57"/>
      <c r="F615" s="57"/>
      <c r="G615" s="64" t="str">
        <f>IF(Table1[[#This Row],[DOB]]&lt;&gt;"",((F615) - (E615))/365.25,"")</f>
        <v/>
      </c>
      <c r="H615" s="58"/>
      <c r="I615" s="59"/>
      <c r="J615" s="64" t="str">
        <f>IF(Table1[[#This Row],[Age (Yrs) 
@ Surgery]]&lt;&gt;"",IF(Table1[[#This Row],[Age (Yrs) 
@ Surgery]]&lt;=21,"21 years or less","more than 21 years"),"")</f>
        <v/>
      </c>
    </row>
    <row r="616" spans="2:10" ht="24.95" customHeight="1">
      <c r="B616" s="62" t="str">
        <f>IFERROR(IF(Table1[[#This Row],[DOB]]&lt;&gt;"",B615+1,""),1)</f>
        <v/>
      </c>
      <c r="C616" s="56"/>
      <c r="D616" s="56"/>
      <c r="E616" s="57"/>
      <c r="F616" s="57"/>
      <c r="G616" s="64" t="str">
        <f>IF(Table1[[#This Row],[DOB]]&lt;&gt;"",((F616) - (E616))/365.25,"")</f>
        <v/>
      </c>
      <c r="H616" s="58"/>
      <c r="I616" s="59"/>
      <c r="J616" s="64" t="str">
        <f>IF(Table1[[#This Row],[Age (Yrs) 
@ Surgery]]&lt;&gt;"",IF(Table1[[#This Row],[Age (Yrs) 
@ Surgery]]&lt;=21,"21 years or less","more than 21 years"),"")</f>
        <v/>
      </c>
    </row>
    <row r="617" spans="2:10" ht="24.95" customHeight="1">
      <c r="B617" s="62" t="str">
        <f>IFERROR(IF(Table1[[#This Row],[DOB]]&lt;&gt;"",B616+1,""),1)</f>
        <v/>
      </c>
      <c r="C617" s="56"/>
      <c r="D617" s="56"/>
      <c r="E617" s="57"/>
      <c r="F617" s="57"/>
      <c r="G617" s="64" t="str">
        <f>IF(Table1[[#This Row],[DOB]]&lt;&gt;"",((F617) - (E617))/365.25,"")</f>
        <v/>
      </c>
      <c r="H617" s="58"/>
      <c r="I617" s="59"/>
      <c r="J617" s="64" t="str">
        <f>IF(Table1[[#This Row],[Age (Yrs) 
@ Surgery]]&lt;&gt;"",IF(Table1[[#This Row],[Age (Yrs) 
@ Surgery]]&lt;=21,"21 years or less","more than 21 years"),"")</f>
        <v/>
      </c>
    </row>
    <row r="618" spans="2:10" ht="24.95" customHeight="1">
      <c r="B618" s="62" t="str">
        <f>IFERROR(IF(Table1[[#This Row],[DOB]]&lt;&gt;"",B617+1,""),1)</f>
        <v/>
      </c>
      <c r="C618" s="56"/>
      <c r="D618" s="56"/>
      <c r="E618" s="57"/>
      <c r="F618" s="57"/>
      <c r="G618" s="64" t="str">
        <f>IF(Table1[[#This Row],[DOB]]&lt;&gt;"",((F618) - (E618))/365.25,"")</f>
        <v/>
      </c>
      <c r="H618" s="58"/>
      <c r="I618" s="59"/>
      <c r="J618" s="64" t="str">
        <f>IF(Table1[[#This Row],[Age (Yrs) 
@ Surgery]]&lt;&gt;"",IF(Table1[[#This Row],[Age (Yrs) 
@ Surgery]]&lt;=21,"21 years or less","more than 21 years"),"")</f>
        <v/>
      </c>
    </row>
    <row r="619" spans="2:10" ht="24.95" customHeight="1">
      <c r="B619" s="62" t="str">
        <f>IFERROR(IF(Table1[[#This Row],[DOB]]&lt;&gt;"",B618+1,""),1)</f>
        <v/>
      </c>
      <c r="C619" s="56"/>
      <c r="D619" s="56"/>
      <c r="E619" s="57"/>
      <c r="F619" s="57"/>
      <c r="G619" s="64" t="str">
        <f>IF(Table1[[#This Row],[DOB]]&lt;&gt;"",((F619) - (E619))/365.25,"")</f>
        <v/>
      </c>
      <c r="H619" s="58"/>
      <c r="I619" s="59"/>
      <c r="J619" s="64" t="str">
        <f>IF(Table1[[#This Row],[Age (Yrs) 
@ Surgery]]&lt;&gt;"",IF(Table1[[#This Row],[Age (Yrs) 
@ Surgery]]&lt;=21,"21 years or less","more than 21 years"),"")</f>
        <v/>
      </c>
    </row>
    <row r="620" spans="2:10" ht="24.95" customHeight="1">
      <c r="B620" s="62" t="str">
        <f>IFERROR(IF(Table1[[#This Row],[DOB]]&lt;&gt;"",B619+1,""),1)</f>
        <v/>
      </c>
      <c r="C620" s="56"/>
      <c r="D620" s="56"/>
      <c r="E620" s="57"/>
      <c r="F620" s="57"/>
      <c r="G620" s="64" t="str">
        <f>IF(Table1[[#This Row],[DOB]]&lt;&gt;"",((F620) - (E620))/365.25,"")</f>
        <v/>
      </c>
      <c r="H620" s="58"/>
      <c r="I620" s="59"/>
      <c r="J620" s="64" t="str">
        <f>IF(Table1[[#This Row],[Age (Yrs) 
@ Surgery]]&lt;&gt;"",IF(Table1[[#This Row],[Age (Yrs) 
@ Surgery]]&lt;=21,"21 years or less","more than 21 years"),"")</f>
        <v/>
      </c>
    </row>
    <row r="621" spans="2:10" ht="24.95" customHeight="1">
      <c r="B621" s="62" t="str">
        <f>IFERROR(IF(Table1[[#This Row],[DOB]]&lt;&gt;"",B620+1,""),1)</f>
        <v/>
      </c>
      <c r="C621" s="56"/>
      <c r="D621" s="56"/>
      <c r="E621" s="57"/>
      <c r="F621" s="57"/>
      <c r="G621" s="64" t="str">
        <f>IF(Table1[[#This Row],[DOB]]&lt;&gt;"",((F621) - (E621))/365.25,"")</f>
        <v/>
      </c>
      <c r="H621" s="58"/>
      <c r="I621" s="59"/>
      <c r="J621" s="64" t="str">
        <f>IF(Table1[[#This Row],[Age (Yrs) 
@ Surgery]]&lt;&gt;"",IF(Table1[[#This Row],[Age (Yrs) 
@ Surgery]]&lt;=21,"21 years or less","more than 21 years"),"")</f>
        <v/>
      </c>
    </row>
    <row r="622" spans="2:10" ht="24.95" customHeight="1">
      <c r="B622" s="62" t="str">
        <f>IFERROR(IF(Table1[[#This Row],[DOB]]&lt;&gt;"",B621+1,""),1)</f>
        <v/>
      </c>
      <c r="C622" s="56"/>
      <c r="D622" s="56"/>
      <c r="E622" s="57"/>
      <c r="F622" s="57"/>
      <c r="G622" s="64" t="str">
        <f>IF(Table1[[#This Row],[DOB]]&lt;&gt;"",((F622) - (E622))/365.25,"")</f>
        <v/>
      </c>
      <c r="H622" s="58"/>
      <c r="I622" s="59"/>
      <c r="J622" s="64" t="str">
        <f>IF(Table1[[#This Row],[Age (Yrs) 
@ Surgery]]&lt;&gt;"",IF(Table1[[#This Row],[Age (Yrs) 
@ Surgery]]&lt;=21,"21 years or less","more than 21 years"),"")</f>
        <v/>
      </c>
    </row>
    <row r="623" spans="2:10" ht="24.95" customHeight="1">
      <c r="B623" s="62" t="str">
        <f>IFERROR(IF(Table1[[#This Row],[DOB]]&lt;&gt;"",B622+1,""),1)</f>
        <v/>
      </c>
      <c r="C623" s="56"/>
      <c r="D623" s="56"/>
      <c r="E623" s="57"/>
      <c r="F623" s="57"/>
      <c r="G623" s="64" t="str">
        <f>IF(Table1[[#This Row],[DOB]]&lt;&gt;"",((F623) - (E623))/365.25,"")</f>
        <v/>
      </c>
      <c r="H623" s="58"/>
      <c r="I623" s="59"/>
      <c r="J623" s="64" t="str">
        <f>IF(Table1[[#This Row],[Age (Yrs) 
@ Surgery]]&lt;&gt;"",IF(Table1[[#This Row],[Age (Yrs) 
@ Surgery]]&lt;=21,"21 years or less","more than 21 years"),"")</f>
        <v/>
      </c>
    </row>
    <row r="624" spans="2:10" ht="24.95" customHeight="1">
      <c r="B624" s="62" t="str">
        <f>IFERROR(IF(Table1[[#This Row],[DOB]]&lt;&gt;"",B623+1,""),1)</f>
        <v/>
      </c>
      <c r="C624" s="56"/>
      <c r="D624" s="56"/>
      <c r="E624" s="57"/>
      <c r="F624" s="57"/>
      <c r="G624" s="64" t="str">
        <f>IF(Table1[[#This Row],[DOB]]&lt;&gt;"",((F624) - (E624))/365.25,"")</f>
        <v/>
      </c>
      <c r="H624" s="58"/>
      <c r="I624" s="59"/>
      <c r="J624" s="64" t="str">
        <f>IF(Table1[[#This Row],[Age (Yrs) 
@ Surgery]]&lt;&gt;"",IF(Table1[[#This Row],[Age (Yrs) 
@ Surgery]]&lt;=21,"21 years or less","more than 21 years"),"")</f>
        <v/>
      </c>
    </row>
    <row r="625" spans="2:10" ht="24.95" customHeight="1">
      <c r="B625" s="62" t="str">
        <f>IFERROR(IF(Table1[[#This Row],[DOB]]&lt;&gt;"",B624+1,""),1)</f>
        <v/>
      </c>
      <c r="C625" s="56"/>
      <c r="D625" s="56"/>
      <c r="E625" s="57"/>
      <c r="F625" s="57"/>
      <c r="G625" s="64" t="str">
        <f>IF(Table1[[#This Row],[DOB]]&lt;&gt;"",((F625) - (E625))/365.25,"")</f>
        <v/>
      </c>
      <c r="H625" s="58"/>
      <c r="I625" s="59"/>
      <c r="J625" s="64" t="str">
        <f>IF(Table1[[#This Row],[Age (Yrs) 
@ Surgery]]&lt;&gt;"",IF(Table1[[#This Row],[Age (Yrs) 
@ Surgery]]&lt;=21,"21 years or less","more than 21 years"),"")</f>
        <v/>
      </c>
    </row>
    <row r="626" spans="2:10" ht="24.95" customHeight="1">
      <c r="B626" s="62" t="str">
        <f>IFERROR(IF(Table1[[#This Row],[DOB]]&lt;&gt;"",B625+1,""),1)</f>
        <v/>
      </c>
      <c r="C626" s="56"/>
      <c r="D626" s="56"/>
      <c r="E626" s="57"/>
      <c r="F626" s="57"/>
      <c r="G626" s="64" t="str">
        <f>IF(Table1[[#This Row],[DOB]]&lt;&gt;"",((F626) - (E626))/365.25,"")</f>
        <v/>
      </c>
      <c r="H626" s="58"/>
      <c r="I626" s="59"/>
      <c r="J626" s="64" t="str">
        <f>IF(Table1[[#This Row],[Age (Yrs) 
@ Surgery]]&lt;&gt;"",IF(Table1[[#This Row],[Age (Yrs) 
@ Surgery]]&lt;=21,"21 years or less","more than 21 years"),"")</f>
        <v/>
      </c>
    </row>
    <row r="627" spans="2:10" ht="24.95" customHeight="1">
      <c r="B627" s="62" t="str">
        <f>IFERROR(IF(Table1[[#This Row],[DOB]]&lt;&gt;"",B626+1,""),1)</f>
        <v/>
      </c>
      <c r="C627" s="56"/>
      <c r="D627" s="56"/>
      <c r="E627" s="57"/>
      <c r="F627" s="57"/>
      <c r="G627" s="64" t="str">
        <f>IF(Table1[[#This Row],[DOB]]&lt;&gt;"",((F627) - (E627))/365.25,"")</f>
        <v/>
      </c>
      <c r="H627" s="58"/>
      <c r="I627" s="59"/>
      <c r="J627" s="64" t="str">
        <f>IF(Table1[[#This Row],[Age (Yrs) 
@ Surgery]]&lt;&gt;"",IF(Table1[[#This Row],[Age (Yrs) 
@ Surgery]]&lt;=21,"21 years or less","more than 21 years"),"")</f>
        <v/>
      </c>
    </row>
    <row r="628" spans="2:10" ht="24.95" customHeight="1">
      <c r="B628" s="62" t="str">
        <f>IFERROR(IF(Table1[[#This Row],[DOB]]&lt;&gt;"",B627+1,""),1)</f>
        <v/>
      </c>
      <c r="C628" s="56"/>
      <c r="D628" s="56"/>
      <c r="E628" s="57"/>
      <c r="F628" s="57"/>
      <c r="G628" s="64" t="str">
        <f>IF(Table1[[#This Row],[DOB]]&lt;&gt;"",((F628) - (E628))/365.25,"")</f>
        <v/>
      </c>
      <c r="H628" s="58"/>
      <c r="I628" s="59"/>
      <c r="J628" s="64" t="str">
        <f>IF(Table1[[#This Row],[Age (Yrs) 
@ Surgery]]&lt;&gt;"",IF(Table1[[#This Row],[Age (Yrs) 
@ Surgery]]&lt;=21,"21 years or less","more than 21 years"),"")</f>
        <v/>
      </c>
    </row>
    <row r="629" spans="2:10" ht="24.95" customHeight="1">
      <c r="B629" s="62" t="str">
        <f>IFERROR(IF(Table1[[#This Row],[DOB]]&lt;&gt;"",B628+1,""),1)</f>
        <v/>
      </c>
      <c r="C629" s="56"/>
      <c r="D629" s="56"/>
      <c r="E629" s="57"/>
      <c r="F629" s="57"/>
      <c r="G629" s="64" t="str">
        <f>IF(Table1[[#This Row],[DOB]]&lt;&gt;"",((F629) - (E629))/365.25,"")</f>
        <v/>
      </c>
      <c r="H629" s="58"/>
      <c r="I629" s="59"/>
      <c r="J629" s="64" t="str">
        <f>IF(Table1[[#This Row],[Age (Yrs) 
@ Surgery]]&lt;&gt;"",IF(Table1[[#This Row],[Age (Yrs) 
@ Surgery]]&lt;=21,"21 years or less","more than 21 years"),"")</f>
        <v/>
      </c>
    </row>
    <row r="630" spans="2:10" ht="24.95" customHeight="1">
      <c r="B630" s="62" t="str">
        <f>IFERROR(IF(Table1[[#This Row],[DOB]]&lt;&gt;"",B629+1,""),1)</f>
        <v/>
      </c>
      <c r="C630" s="56"/>
      <c r="D630" s="56"/>
      <c r="E630" s="57"/>
      <c r="F630" s="57"/>
      <c r="G630" s="64" t="str">
        <f>IF(Table1[[#This Row],[DOB]]&lt;&gt;"",((F630) - (E630))/365.25,"")</f>
        <v/>
      </c>
      <c r="H630" s="58"/>
      <c r="I630" s="59"/>
      <c r="J630" s="64" t="str">
        <f>IF(Table1[[#This Row],[Age (Yrs) 
@ Surgery]]&lt;&gt;"",IF(Table1[[#This Row],[Age (Yrs) 
@ Surgery]]&lt;=21,"21 years or less","more than 21 years"),"")</f>
        <v/>
      </c>
    </row>
    <row r="631" spans="2:10" ht="24.95" customHeight="1">
      <c r="B631" s="62" t="str">
        <f>IFERROR(IF(Table1[[#This Row],[DOB]]&lt;&gt;"",B630+1,""),1)</f>
        <v/>
      </c>
      <c r="C631" s="56"/>
      <c r="D631" s="56"/>
      <c r="E631" s="57"/>
      <c r="F631" s="57"/>
      <c r="G631" s="64" t="str">
        <f>IF(Table1[[#This Row],[DOB]]&lt;&gt;"",((F631) - (E631))/365.25,"")</f>
        <v/>
      </c>
      <c r="H631" s="58"/>
      <c r="I631" s="59"/>
      <c r="J631" s="64" t="str">
        <f>IF(Table1[[#This Row],[Age (Yrs) 
@ Surgery]]&lt;&gt;"",IF(Table1[[#This Row],[Age (Yrs) 
@ Surgery]]&lt;=21,"21 years or less","more than 21 years"),"")</f>
        <v/>
      </c>
    </row>
    <row r="632" spans="2:10" ht="24.95" customHeight="1">
      <c r="B632" s="62" t="str">
        <f>IFERROR(IF(Table1[[#This Row],[DOB]]&lt;&gt;"",B631+1,""),1)</f>
        <v/>
      </c>
      <c r="C632" s="56"/>
      <c r="D632" s="56"/>
      <c r="E632" s="57"/>
      <c r="F632" s="57"/>
      <c r="G632" s="64" t="str">
        <f>IF(Table1[[#This Row],[DOB]]&lt;&gt;"",((F632) - (E632))/365.25,"")</f>
        <v/>
      </c>
      <c r="H632" s="58"/>
      <c r="I632" s="59"/>
      <c r="J632" s="64" t="str">
        <f>IF(Table1[[#This Row],[Age (Yrs) 
@ Surgery]]&lt;&gt;"",IF(Table1[[#This Row],[Age (Yrs) 
@ Surgery]]&lt;=21,"21 years or less","more than 21 years"),"")</f>
        <v/>
      </c>
    </row>
    <row r="633" spans="2:10" ht="24.95" customHeight="1">
      <c r="B633" s="62" t="str">
        <f>IFERROR(IF(Table1[[#This Row],[DOB]]&lt;&gt;"",B632+1,""),1)</f>
        <v/>
      </c>
      <c r="C633" s="56"/>
      <c r="D633" s="56"/>
      <c r="E633" s="57"/>
      <c r="F633" s="57"/>
      <c r="G633" s="64" t="str">
        <f>IF(Table1[[#This Row],[DOB]]&lt;&gt;"",((F633) - (E633))/365.25,"")</f>
        <v/>
      </c>
      <c r="H633" s="58"/>
      <c r="I633" s="59"/>
      <c r="J633" s="64" t="str">
        <f>IF(Table1[[#This Row],[Age (Yrs) 
@ Surgery]]&lt;&gt;"",IF(Table1[[#This Row],[Age (Yrs) 
@ Surgery]]&lt;=21,"21 years or less","more than 21 years"),"")</f>
        <v/>
      </c>
    </row>
    <row r="634" spans="2:10" ht="24.95" customHeight="1">
      <c r="B634" s="62" t="str">
        <f>IFERROR(IF(Table1[[#This Row],[DOB]]&lt;&gt;"",B633+1,""),1)</f>
        <v/>
      </c>
      <c r="C634" s="56"/>
      <c r="D634" s="56"/>
      <c r="E634" s="57"/>
      <c r="F634" s="57"/>
      <c r="G634" s="64" t="str">
        <f>IF(Table1[[#This Row],[DOB]]&lt;&gt;"",((F634) - (E634))/365.25,"")</f>
        <v/>
      </c>
      <c r="H634" s="58"/>
      <c r="I634" s="59"/>
      <c r="J634" s="64" t="str">
        <f>IF(Table1[[#This Row],[Age (Yrs) 
@ Surgery]]&lt;&gt;"",IF(Table1[[#This Row],[Age (Yrs) 
@ Surgery]]&lt;=21,"21 years or less","more than 21 years"),"")</f>
        <v/>
      </c>
    </row>
    <row r="635" spans="2:10" ht="24.95" customHeight="1">
      <c r="B635" s="62" t="str">
        <f>IFERROR(IF(Table1[[#This Row],[DOB]]&lt;&gt;"",B634+1,""),1)</f>
        <v/>
      </c>
      <c r="C635" s="56"/>
      <c r="D635" s="56"/>
      <c r="E635" s="57"/>
      <c r="F635" s="57"/>
      <c r="G635" s="64" t="str">
        <f>IF(Table1[[#This Row],[DOB]]&lt;&gt;"",((F635) - (E635))/365.25,"")</f>
        <v/>
      </c>
      <c r="H635" s="58"/>
      <c r="I635" s="59"/>
      <c r="J635" s="64" t="str">
        <f>IF(Table1[[#This Row],[Age (Yrs) 
@ Surgery]]&lt;&gt;"",IF(Table1[[#This Row],[Age (Yrs) 
@ Surgery]]&lt;=21,"21 years or less","more than 21 years"),"")</f>
        <v/>
      </c>
    </row>
    <row r="636" spans="2:10" ht="24.95" customHeight="1">
      <c r="B636" s="62" t="str">
        <f>IFERROR(IF(Table1[[#This Row],[DOB]]&lt;&gt;"",B635+1,""),1)</f>
        <v/>
      </c>
      <c r="C636" s="56"/>
      <c r="D636" s="56"/>
      <c r="E636" s="57"/>
      <c r="F636" s="57"/>
      <c r="G636" s="64" t="str">
        <f>IF(Table1[[#This Row],[DOB]]&lt;&gt;"",((F636) - (E636))/365.25,"")</f>
        <v/>
      </c>
      <c r="H636" s="58"/>
      <c r="I636" s="59"/>
      <c r="J636" s="64" t="str">
        <f>IF(Table1[[#This Row],[Age (Yrs) 
@ Surgery]]&lt;&gt;"",IF(Table1[[#This Row],[Age (Yrs) 
@ Surgery]]&lt;=21,"21 years or less","more than 21 years"),"")</f>
        <v/>
      </c>
    </row>
    <row r="637" spans="2:10" ht="24.95" customHeight="1">
      <c r="B637" s="62" t="str">
        <f>IFERROR(IF(Table1[[#This Row],[DOB]]&lt;&gt;"",B636+1,""),1)</f>
        <v/>
      </c>
      <c r="C637" s="56"/>
      <c r="D637" s="56"/>
      <c r="E637" s="57"/>
      <c r="F637" s="57"/>
      <c r="G637" s="64" t="str">
        <f>IF(Table1[[#This Row],[DOB]]&lt;&gt;"",((F637) - (E637))/365.25,"")</f>
        <v/>
      </c>
      <c r="H637" s="58"/>
      <c r="I637" s="59"/>
      <c r="J637" s="64" t="str">
        <f>IF(Table1[[#This Row],[Age (Yrs) 
@ Surgery]]&lt;&gt;"",IF(Table1[[#This Row],[Age (Yrs) 
@ Surgery]]&lt;=21,"21 years or less","more than 21 years"),"")</f>
        <v/>
      </c>
    </row>
    <row r="638" spans="2:10" ht="24.95" customHeight="1">
      <c r="B638" s="62" t="str">
        <f>IFERROR(IF(Table1[[#This Row],[DOB]]&lt;&gt;"",B637+1,""),1)</f>
        <v/>
      </c>
      <c r="C638" s="56"/>
      <c r="D638" s="56"/>
      <c r="E638" s="57"/>
      <c r="F638" s="57"/>
      <c r="G638" s="64" t="str">
        <f>IF(Table1[[#This Row],[DOB]]&lt;&gt;"",((F638) - (E638))/365.25,"")</f>
        <v/>
      </c>
      <c r="H638" s="58"/>
      <c r="I638" s="59"/>
      <c r="J638" s="64" t="str">
        <f>IF(Table1[[#This Row],[Age (Yrs) 
@ Surgery]]&lt;&gt;"",IF(Table1[[#This Row],[Age (Yrs) 
@ Surgery]]&lt;=21,"21 years or less","more than 21 years"),"")</f>
        <v/>
      </c>
    </row>
    <row r="639" spans="2:10" ht="24.95" customHeight="1">
      <c r="B639" s="62" t="str">
        <f>IFERROR(IF(Table1[[#This Row],[DOB]]&lt;&gt;"",B638+1,""),1)</f>
        <v/>
      </c>
      <c r="C639" s="56"/>
      <c r="D639" s="56"/>
      <c r="E639" s="57"/>
      <c r="F639" s="57"/>
      <c r="G639" s="64" t="str">
        <f>IF(Table1[[#This Row],[DOB]]&lt;&gt;"",((F639) - (E639))/365.25,"")</f>
        <v/>
      </c>
      <c r="H639" s="58"/>
      <c r="I639" s="59"/>
      <c r="J639" s="64" t="str">
        <f>IF(Table1[[#This Row],[Age (Yrs) 
@ Surgery]]&lt;&gt;"",IF(Table1[[#This Row],[Age (Yrs) 
@ Surgery]]&lt;=21,"21 years or less","more than 21 years"),"")</f>
        <v/>
      </c>
    </row>
    <row r="640" spans="2:10" ht="24.95" customHeight="1">
      <c r="B640" s="62" t="str">
        <f>IFERROR(IF(Table1[[#This Row],[DOB]]&lt;&gt;"",B639+1,""),1)</f>
        <v/>
      </c>
      <c r="C640" s="56"/>
      <c r="D640" s="56"/>
      <c r="E640" s="57"/>
      <c r="F640" s="57"/>
      <c r="G640" s="64" t="str">
        <f>IF(Table1[[#This Row],[DOB]]&lt;&gt;"",((F640) - (E640))/365.25,"")</f>
        <v/>
      </c>
      <c r="H640" s="58"/>
      <c r="I640" s="59"/>
      <c r="J640" s="64" t="str">
        <f>IF(Table1[[#This Row],[Age (Yrs) 
@ Surgery]]&lt;&gt;"",IF(Table1[[#This Row],[Age (Yrs) 
@ Surgery]]&lt;=21,"21 years or less","more than 21 years"),"")</f>
        <v/>
      </c>
    </row>
    <row r="641" spans="2:10" ht="24.95" customHeight="1">
      <c r="B641" s="62" t="str">
        <f>IFERROR(IF(Table1[[#This Row],[DOB]]&lt;&gt;"",B640+1,""),1)</f>
        <v/>
      </c>
      <c r="C641" s="56"/>
      <c r="D641" s="56"/>
      <c r="E641" s="57"/>
      <c r="F641" s="57"/>
      <c r="G641" s="64" t="str">
        <f>IF(Table1[[#This Row],[DOB]]&lt;&gt;"",((F641) - (E641))/365.25,"")</f>
        <v/>
      </c>
      <c r="H641" s="58"/>
      <c r="I641" s="59"/>
      <c r="J641" s="64" t="str">
        <f>IF(Table1[[#This Row],[Age (Yrs) 
@ Surgery]]&lt;&gt;"",IF(Table1[[#This Row],[Age (Yrs) 
@ Surgery]]&lt;=21,"21 years or less","more than 21 years"),"")</f>
        <v/>
      </c>
    </row>
    <row r="642" spans="2:10" ht="24.95" customHeight="1">
      <c r="B642" s="62" t="str">
        <f>IFERROR(IF(Table1[[#This Row],[DOB]]&lt;&gt;"",B641+1,""),1)</f>
        <v/>
      </c>
      <c r="C642" s="56"/>
      <c r="D642" s="56"/>
      <c r="E642" s="57"/>
      <c r="F642" s="57"/>
      <c r="G642" s="64" t="str">
        <f>IF(Table1[[#This Row],[DOB]]&lt;&gt;"",((F642) - (E642))/365.25,"")</f>
        <v/>
      </c>
      <c r="H642" s="58"/>
      <c r="I642" s="59"/>
      <c r="J642" s="64" t="str">
        <f>IF(Table1[[#This Row],[Age (Yrs) 
@ Surgery]]&lt;&gt;"",IF(Table1[[#This Row],[Age (Yrs) 
@ Surgery]]&lt;=21,"21 years or less","more than 21 years"),"")</f>
        <v/>
      </c>
    </row>
    <row r="643" spans="2:10" ht="24.95" customHeight="1">
      <c r="B643" s="62" t="str">
        <f>IFERROR(IF(Table1[[#This Row],[DOB]]&lt;&gt;"",B642+1,""),1)</f>
        <v/>
      </c>
      <c r="C643" s="56"/>
      <c r="D643" s="56"/>
      <c r="E643" s="57"/>
      <c r="F643" s="57"/>
      <c r="G643" s="64" t="str">
        <f>IF(Table1[[#This Row],[DOB]]&lt;&gt;"",((F643) - (E643))/365.25,"")</f>
        <v/>
      </c>
      <c r="H643" s="58"/>
      <c r="I643" s="59"/>
      <c r="J643" s="64" t="str">
        <f>IF(Table1[[#This Row],[Age (Yrs) 
@ Surgery]]&lt;&gt;"",IF(Table1[[#This Row],[Age (Yrs) 
@ Surgery]]&lt;=21,"21 years or less","more than 21 years"),"")</f>
        <v/>
      </c>
    </row>
    <row r="644" spans="2:10" ht="24.95" customHeight="1">
      <c r="B644" s="62" t="str">
        <f>IFERROR(IF(Table1[[#This Row],[DOB]]&lt;&gt;"",B643+1,""),1)</f>
        <v/>
      </c>
      <c r="C644" s="56"/>
      <c r="D644" s="56"/>
      <c r="E644" s="57"/>
      <c r="F644" s="57"/>
      <c r="G644" s="64" t="str">
        <f>IF(Table1[[#This Row],[DOB]]&lt;&gt;"",((F644) - (E644))/365.25,"")</f>
        <v/>
      </c>
      <c r="H644" s="58"/>
      <c r="I644" s="59"/>
      <c r="J644" s="64" t="str">
        <f>IF(Table1[[#This Row],[Age (Yrs) 
@ Surgery]]&lt;&gt;"",IF(Table1[[#This Row],[Age (Yrs) 
@ Surgery]]&lt;=21,"21 years or less","more than 21 years"),"")</f>
        <v/>
      </c>
    </row>
    <row r="645" spans="2:10" ht="24.95" customHeight="1">
      <c r="B645" s="62" t="str">
        <f>IFERROR(IF(Table1[[#This Row],[DOB]]&lt;&gt;"",B644+1,""),1)</f>
        <v/>
      </c>
      <c r="C645" s="56"/>
      <c r="D645" s="56"/>
      <c r="E645" s="57"/>
      <c r="F645" s="57"/>
      <c r="G645" s="64" t="str">
        <f>IF(Table1[[#This Row],[DOB]]&lt;&gt;"",((F645) - (E645))/365.25,"")</f>
        <v/>
      </c>
      <c r="H645" s="58"/>
      <c r="I645" s="59"/>
      <c r="J645" s="64" t="str">
        <f>IF(Table1[[#This Row],[Age (Yrs) 
@ Surgery]]&lt;&gt;"",IF(Table1[[#This Row],[Age (Yrs) 
@ Surgery]]&lt;=21,"21 years or less","more than 21 years"),"")</f>
        <v/>
      </c>
    </row>
    <row r="646" spans="2:10" ht="24.95" customHeight="1">
      <c r="B646" s="62" t="str">
        <f>IFERROR(IF(Table1[[#This Row],[DOB]]&lt;&gt;"",B645+1,""),1)</f>
        <v/>
      </c>
      <c r="C646" s="56"/>
      <c r="D646" s="56"/>
      <c r="E646" s="57"/>
      <c r="F646" s="57"/>
      <c r="G646" s="64" t="str">
        <f>IF(Table1[[#This Row],[DOB]]&lt;&gt;"",((F646) - (E646))/365.25,"")</f>
        <v/>
      </c>
      <c r="H646" s="58"/>
      <c r="I646" s="59"/>
      <c r="J646" s="64" t="str">
        <f>IF(Table1[[#This Row],[Age (Yrs) 
@ Surgery]]&lt;&gt;"",IF(Table1[[#This Row],[Age (Yrs) 
@ Surgery]]&lt;=21,"21 years or less","more than 21 years"),"")</f>
        <v/>
      </c>
    </row>
    <row r="647" spans="2:10" ht="24.95" customHeight="1">
      <c r="B647" s="62" t="str">
        <f>IFERROR(IF(Table1[[#This Row],[DOB]]&lt;&gt;"",B646+1,""),1)</f>
        <v/>
      </c>
      <c r="C647" s="56"/>
      <c r="D647" s="56"/>
      <c r="E647" s="57"/>
      <c r="F647" s="57"/>
      <c r="G647" s="64" t="str">
        <f>IF(Table1[[#This Row],[DOB]]&lt;&gt;"",((F647) - (E647))/365.25,"")</f>
        <v/>
      </c>
      <c r="H647" s="58"/>
      <c r="I647" s="59"/>
      <c r="J647" s="64" t="str">
        <f>IF(Table1[[#This Row],[Age (Yrs) 
@ Surgery]]&lt;&gt;"",IF(Table1[[#This Row],[Age (Yrs) 
@ Surgery]]&lt;=21,"21 years or less","more than 21 years"),"")</f>
        <v/>
      </c>
    </row>
    <row r="648" spans="2:10" ht="24.95" customHeight="1">
      <c r="B648" s="62" t="str">
        <f>IFERROR(IF(Table1[[#This Row],[DOB]]&lt;&gt;"",B647+1,""),1)</f>
        <v/>
      </c>
      <c r="C648" s="56"/>
      <c r="D648" s="56"/>
      <c r="E648" s="57"/>
      <c r="F648" s="57"/>
      <c r="G648" s="64" t="str">
        <f>IF(Table1[[#This Row],[DOB]]&lt;&gt;"",((F648) - (E648))/365.25,"")</f>
        <v/>
      </c>
      <c r="H648" s="58"/>
      <c r="I648" s="59"/>
      <c r="J648" s="64" t="str">
        <f>IF(Table1[[#This Row],[Age (Yrs) 
@ Surgery]]&lt;&gt;"",IF(Table1[[#This Row],[Age (Yrs) 
@ Surgery]]&lt;=21,"21 years or less","more than 21 years"),"")</f>
        <v/>
      </c>
    </row>
    <row r="649" spans="2:10" ht="24.95" customHeight="1">
      <c r="B649" s="62" t="str">
        <f>IFERROR(IF(Table1[[#This Row],[DOB]]&lt;&gt;"",B648+1,""),1)</f>
        <v/>
      </c>
      <c r="C649" s="56"/>
      <c r="D649" s="56"/>
      <c r="E649" s="57"/>
      <c r="F649" s="57"/>
      <c r="G649" s="64" t="str">
        <f>IF(Table1[[#This Row],[DOB]]&lt;&gt;"",((F649) - (E649))/365.25,"")</f>
        <v/>
      </c>
      <c r="H649" s="58"/>
      <c r="I649" s="59"/>
      <c r="J649" s="64" t="str">
        <f>IF(Table1[[#This Row],[Age (Yrs) 
@ Surgery]]&lt;&gt;"",IF(Table1[[#This Row],[Age (Yrs) 
@ Surgery]]&lt;=21,"21 years or less","more than 21 years"),"")</f>
        <v/>
      </c>
    </row>
    <row r="650" spans="2:10" ht="24.95" customHeight="1">
      <c r="B650" s="62" t="str">
        <f>IFERROR(IF(Table1[[#This Row],[DOB]]&lt;&gt;"",B649+1,""),1)</f>
        <v/>
      </c>
      <c r="C650" s="56"/>
      <c r="D650" s="56"/>
      <c r="E650" s="57"/>
      <c r="F650" s="57"/>
      <c r="G650" s="64" t="str">
        <f>IF(Table1[[#This Row],[DOB]]&lt;&gt;"",((F650) - (E650))/365.25,"")</f>
        <v/>
      </c>
      <c r="H650" s="58"/>
      <c r="I650" s="59"/>
      <c r="J650" s="64" t="str">
        <f>IF(Table1[[#This Row],[Age (Yrs) 
@ Surgery]]&lt;&gt;"",IF(Table1[[#This Row],[Age (Yrs) 
@ Surgery]]&lt;=21,"21 years or less","more than 21 years"),"")</f>
        <v/>
      </c>
    </row>
    <row r="651" spans="2:10" ht="24.95" customHeight="1">
      <c r="B651" s="62" t="str">
        <f>IFERROR(IF(Table1[[#This Row],[DOB]]&lt;&gt;"",B650+1,""),1)</f>
        <v/>
      </c>
      <c r="C651" s="56"/>
      <c r="D651" s="56"/>
      <c r="E651" s="57"/>
      <c r="F651" s="57"/>
      <c r="G651" s="64" t="str">
        <f>IF(Table1[[#This Row],[DOB]]&lt;&gt;"",((F651) - (E651))/365.25,"")</f>
        <v/>
      </c>
      <c r="H651" s="58"/>
      <c r="I651" s="59"/>
      <c r="J651" s="64" t="str">
        <f>IF(Table1[[#This Row],[Age (Yrs) 
@ Surgery]]&lt;&gt;"",IF(Table1[[#This Row],[Age (Yrs) 
@ Surgery]]&lt;=21,"21 years or less","more than 21 years"),"")</f>
        <v/>
      </c>
    </row>
    <row r="652" spans="2:10" ht="24.95" customHeight="1">
      <c r="B652" s="62" t="str">
        <f>IFERROR(IF(Table1[[#This Row],[DOB]]&lt;&gt;"",B651+1,""),1)</f>
        <v/>
      </c>
      <c r="C652" s="56"/>
      <c r="D652" s="56"/>
      <c r="E652" s="57"/>
      <c r="F652" s="57"/>
      <c r="G652" s="64" t="str">
        <f>IF(Table1[[#This Row],[DOB]]&lt;&gt;"",((F652) - (E652))/365.25,"")</f>
        <v/>
      </c>
      <c r="H652" s="58"/>
      <c r="I652" s="59"/>
      <c r="J652" s="64" t="str">
        <f>IF(Table1[[#This Row],[Age (Yrs) 
@ Surgery]]&lt;&gt;"",IF(Table1[[#This Row],[Age (Yrs) 
@ Surgery]]&lt;=21,"21 years or less","more than 21 years"),"")</f>
        <v/>
      </c>
    </row>
    <row r="653" spans="2:10" ht="24.95" customHeight="1">
      <c r="B653" s="62" t="str">
        <f>IFERROR(IF(Table1[[#This Row],[DOB]]&lt;&gt;"",B652+1,""),1)</f>
        <v/>
      </c>
      <c r="C653" s="56"/>
      <c r="D653" s="56"/>
      <c r="E653" s="57"/>
      <c r="F653" s="57"/>
      <c r="G653" s="64" t="str">
        <f>IF(Table1[[#This Row],[DOB]]&lt;&gt;"",((F653) - (E653))/365.25,"")</f>
        <v/>
      </c>
      <c r="H653" s="58"/>
      <c r="I653" s="59"/>
      <c r="J653" s="64" t="str">
        <f>IF(Table1[[#This Row],[Age (Yrs) 
@ Surgery]]&lt;&gt;"",IF(Table1[[#This Row],[Age (Yrs) 
@ Surgery]]&lt;=21,"21 years or less","more than 21 years"),"")</f>
        <v/>
      </c>
    </row>
    <row r="654" spans="2:10" ht="24.95" customHeight="1">
      <c r="B654" s="62" t="str">
        <f>IFERROR(IF(Table1[[#This Row],[DOB]]&lt;&gt;"",B653+1,""),1)</f>
        <v/>
      </c>
      <c r="C654" s="56"/>
      <c r="D654" s="56"/>
      <c r="E654" s="57"/>
      <c r="F654" s="57"/>
      <c r="G654" s="64" t="str">
        <f>IF(Table1[[#This Row],[DOB]]&lt;&gt;"",((F654) - (E654))/365.25,"")</f>
        <v/>
      </c>
      <c r="H654" s="58"/>
      <c r="I654" s="59"/>
      <c r="J654" s="64" t="str">
        <f>IF(Table1[[#This Row],[Age (Yrs) 
@ Surgery]]&lt;&gt;"",IF(Table1[[#This Row],[Age (Yrs) 
@ Surgery]]&lt;=21,"21 years or less","more than 21 years"),"")</f>
        <v/>
      </c>
    </row>
    <row r="655" spans="2:10" ht="24.95" customHeight="1">
      <c r="B655" s="62" t="str">
        <f>IFERROR(IF(Table1[[#This Row],[DOB]]&lt;&gt;"",B654+1,""),1)</f>
        <v/>
      </c>
      <c r="C655" s="56"/>
      <c r="D655" s="56"/>
      <c r="E655" s="57"/>
      <c r="F655" s="57"/>
      <c r="G655" s="64" t="str">
        <f>IF(Table1[[#This Row],[DOB]]&lt;&gt;"",((F655) - (E655))/365.25,"")</f>
        <v/>
      </c>
      <c r="H655" s="58"/>
      <c r="I655" s="59"/>
      <c r="J655" s="64" t="str">
        <f>IF(Table1[[#This Row],[Age (Yrs) 
@ Surgery]]&lt;&gt;"",IF(Table1[[#This Row],[Age (Yrs) 
@ Surgery]]&lt;=21,"21 years or less","more than 21 years"),"")</f>
        <v/>
      </c>
    </row>
    <row r="656" spans="2:10" ht="24.95" customHeight="1">
      <c r="B656" s="62" t="str">
        <f>IFERROR(IF(Table1[[#This Row],[DOB]]&lt;&gt;"",B655+1,""),1)</f>
        <v/>
      </c>
      <c r="C656" s="56"/>
      <c r="D656" s="56"/>
      <c r="E656" s="57"/>
      <c r="F656" s="57"/>
      <c r="G656" s="64" t="str">
        <f>IF(Table1[[#This Row],[DOB]]&lt;&gt;"",((F656) - (E656))/365.25,"")</f>
        <v/>
      </c>
      <c r="H656" s="58"/>
      <c r="I656" s="59"/>
      <c r="J656" s="64" t="str">
        <f>IF(Table1[[#This Row],[Age (Yrs) 
@ Surgery]]&lt;&gt;"",IF(Table1[[#This Row],[Age (Yrs) 
@ Surgery]]&lt;=21,"21 years or less","more than 21 years"),"")</f>
        <v/>
      </c>
    </row>
    <row r="657" spans="2:10" ht="24.95" customHeight="1">
      <c r="B657" s="62" t="str">
        <f>IFERROR(IF(Table1[[#This Row],[DOB]]&lt;&gt;"",B656+1,""),1)</f>
        <v/>
      </c>
      <c r="C657" s="56"/>
      <c r="D657" s="56"/>
      <c r="E657" s="57"/>
      <c r="F657" s="57"/>
      <c r="G657" s="64" t="str">
        <f>IF(Table1[[#This Row],[DOB]]&lt;&gt;"",((F657) - (E657))/365.25,"")</f>
        <v/>
      </c>
      <c r="H657" s="58"/>
      <c r="I657" s="59"/>
      <c r="J657" s="64" t="str">
        <f>IF(Table1[[#This Row],[Age (Yrs) 
@ Surgery]]&lt;&gt;"",IF(Table1[[#This Row],[Age (Yrs) 
@ Surgery]]&lt;=21,"21 years or less","more than 21 years"),"")</f>
        <v/>
      </c>
    </row>
    <row r="658" spans="2:10" ht="24.95" customHeight="1">
      <c r="B658" s="62" t="str">
        <f>IFERROR(IF(Table1[[#This Row],[DOB]]&lt;&gt;"",B657+1,""),1)</f>
        <v/>
      </c>
      <c r="C658" s="56"/>
      <c r="D658" s="56"/>
      <c r="E658" s="57"/>
      <c r="F658" s="57"/>
      <c r="G658" s="64" t="str">
        <f>IF(Table1[[#This Row],[DOB]]&lt;&gt;"",((F658) - (E658))/365.25,"")</f>
        <v/>
      </c>
      <c r="H658" s="58"/>
      <c r="I658" s="59"/>
      <c r="J658" s="64" t="str">
        <f>IF(Table1[[#This Row],[Age (Yrs) 
@ Surgery]]&lt;&gt;"",IF(Table1[[#This Row],[Age (Yrs) 
@ Surgery]]&lt;=21,"21 years or less","more than 21 years"),"")</f>
        <v/>
      </c>
    </row>
    <row r="659" spans="2:10" ht="24.95" customHeight="1">
      <c r="B659" s="62" t="str">
        <f>IFERROR(IF(Table1[[#This Row],[DOB]]&lt;&gt;"",B658+1,""),1)</f>
        <v/>
      </c>
      <c r="C659" s="56"/>
      <c r="D659" s="56"/>
      <c r="E659" s="57"/>
      <c r="F659" s="57"/>
      <c r="G659" s="64" t="str">
        <f>IF(Table1[[#This Row],[DOB]]&lt;&gt;"",((F659) - (E659))/365.25,"")</f>
        <v/>
      </c>
      <c r="H659" s="58"/>
      <c r="I659" s="59"/>
      <c r="J659" s="64" t="str">
        <f>IF(Table1[[#This Row],[Age (Yrs) 
@ Surgery]]&lt;&gt;"",IF(Table1[[#This Row],[Age (Yrs) 
@ Surgery]]&lt;=21,"21 years or less","more than 21 years"),"")</f>
        <v/>
      </c>
    </row>
    <row r="660" spans="2:10" ht="24.95" customHeight="1">
      <c r="B660" s="62" t="str">
        <f>IFERROR(IF(Table1[[#This Row],[DOB]]&lt;&gt;"",B659+1,""),1)</f>
        <v/>
      </c>
      <c r="C660" s="56"/>
      <c r="D660" s="56"/>
      <c r="E660" s="57"/>
      <c r="F660" s="57"/>
      <c r="G660" s="64" t="str">
        <f>IF(Table1[[#This Row],[DOB]]&lt;&gt;"",((F660) - (E660))/365.25,"")</f>
        <v/>
      </c>
      <c r="H660" s="58"/>
      <c r="I660" s="59"/>
      <c r="J660" s="64" t="str">
        <f>IF(Table1[[#This Row],[Age (Yrs) 
@ Surgery]]&lt;&gt;"",IF(Table1[[#This Row],[Age (Yrs) 
@ Surgery]]&lt;=21,"21 years or less","more than 21 years"),"")</f>
        <v/>
      </c>
    </row>
    <row r="661" spans="2:10" ht="24.95" customHeight="1">
      <c r="B661" s="62" t="str">
        <f>IFERROR(IF(Table1[[#This Row],[DOB]]&lt;&gt;"",B660+1,""),1)</f>
        <v/>
      </c>
      <c r="C661" s="56"/>
      <c r="D661" s="56"/>
      <c r="E661" s="57"/>
      <c r="F661" s="57"/>
      <c r="G661" s="64" t="str">
        <f>IF(Table1[[#This Row],[DOB]]&lt;&gt;"",((F661) - (E661))/365.25,"")</f>
        <v/>
      </c>
      <c r="H661" s="58"/>
      <c r="I661" s="59"/>
      <c r="J661" s="64" t="str">
        <f>IF(Table1[[#This Row],[Age (Yrs) 
@ Surgery]]&lt;&gt;"",IF(Table1[[#This Row],[Age (Yrs) 
@ Surgery]]&lt;=21,"21 years or less","more than 21 years"),"")</f>
        <v/>
      </c>
    </row>
    <row r="662" spans="2:10" ht="24.95" customHeight="1">
      <c r="B662" s="62" t="str">
        <f>IFERROR(IF(Table1[[#This Row],[DOB]]&lt;&gt;"",B661+1,""),1)</f>
        <v/>
      </c>
      <c r="C662" s="56"/>
      <c r="D662" s="56"/>
      <c r="E662" s="57"/>
      <c r="F662" s="57"/>
      <c r="G662" s="64" t="str">
        <f>IF(Table1[[#This Row],[DOB]]&lt;&gt;"",((F662) - (E662))/365.25,"")</f>
        <v/>
      </c>
      <c r="H662" s="58"/>
      <c r="I662" s="59"/>
      <c r="J662" s="64" t="str">
        <f>IF(Table1[[#This Row],[Age (Yrs) 
@ Surgery]]&lt;&gt;"",IF(Table1[[#This Row],[Age (Yrs) 
@ Surgery]]&lt;=21,"21 years or less","more than 21 years"),"")</f>
        <v/>
      </c>
    </row>
    <row r="663" spans="2:10" ht="24.95" customHeight="1">
      <c r="B663" s="62" t="str">
        <f>IFERROR(IF(Table1[[#This Row],[DOB]]&lt;&gt;"",B662+1,""),1)</f>
        <v/>
      </c>
      <c r="C663" s="56"/>
      <c r="D663" s="56"/>
      <c r="E663" s="57"/>
      <c r="F663" s="57"/>
      <c r="G663" s="64" t="str">
        <f>IF(Table1[[#This Row],[DOB]]&lt;&gt;"",((F663) - (E663))/365.25,"")</f>
        <v/>
      </c>
      <c r="H663" s="58"/>
      <c r="I663" s="59"/>
      <c r="J663" s="64" t="str">
        <f>IF(Table1[[#This Row],[Age (Yrs) 
@ Surgery]]&lt;&gt;"",IF(Table1[[#This Row],[Age (Yrs) 
@ Surgery]]&lt;=21,"21 years or less","more than 21 years"),"")</f>
        <v/>
      </c>
    </row>
    <row r="664" spans="2:10" ht="24.95" customHeight="1">
      <c r="B664" s="62" t="str">
        <f>IFERROR(IF(Table1[[#This Row],[DOB]]&lt;&gt;"",B663+1,""),1)</f>
        <v/>
      </c>
      <c r="C664" s="56"/>
      <c r="D664" s="56"/>
      <c r="E664" s="57"/>
      <c r="F664" s="57"/>
      <c r="G664" s="64" t="str">
        <f>IF(Table1[[#This Row],[DOB]]&lt;&gt;"",((F664) - (E664))/365.25,"")</f>
        <v/>
      </c>
      <c r="H664" s="58"/>
      <c r="I664" s="59"/>
      <c r="J664" s="64" t="str">
        <f>IF(Table1[[#This Row],[Age (Yrs) 
@ Surgery]]&lt;&gt;"",IF(Table1[[#This Row],[Age (Yrs) 
@ Surgery]]&lt;=21,"21 years or less","more than 21 years"),"")</f>
        <v/>
      </c>
    </row>
    <row r="665" spans="2:10" ht="24.95" customHeight="1">
      <c r="B665" s="62" t="str">
        <f>IFERROR(IF(Table1[[#This Row],[DOB]]&lt;&gt;"",B664+1,""),1)</f>
        <v/>
      </c>
      <c r="C665" s="56"/>
      <c r="D665" s="56"/>
      <c r="E665" s="57"/>
      <c r="F665" s="57"/>
      <c r="G665" s="64" t="str">
        <f>IF(Table1[[#This Row],[DOB]]&lt;&gt;"",((F665) - (E665))/365.25,"")</f>
        <v/>
      </c>
      <c r="H665" s="58"/>
      <c r="I665" s="59"/>
      <c r="J665" s="64" t="str">
        <f>IF(Table1[[#This Row],[Age (Yrs) 
@ Surgery]]&lt;&gt;"",IF(Table1[[#This Row],[Age (Yrs) 
@ Surgery]]&lt;=21,"21 years or less","more than 21 years"),"")</f>
        <v/>
      </c>
    </row>
    <row r="666" spans="2:10" ht="24.95" customHeight="1">
      <c r="B666" s="62" t="str">
        <f>IFERROR(IF(Table1[[#This Row],[DOB]]&lt;&gt;"",B665+1,""),1)</f>
        <v/>
      </c>
      <c r="C666" s="56"/>
      <c r="D666" s="56"/>
      <c r="E666" s="57"/>
      <c r="F666" s="57"/>
      <c r="G666" s="64" t="str">
        <f>IF(Table1[[#This Row],[DOB]]&lt;&gt;"",((F666) - (E666))/365.25,"")</f>
        <v/>
      </c>
      <c r="H666" s="58"/>
      <c r="I666" s="59"/>
      <c r="J666" s="64" t="str">
        <f>IF(Table1[[#This Row],[Age (Yrs) 
@ Surgery]]&lt;&gt;"",IF(Table1[[#This Row],[Age (Yrs) 
@ Surgery]]&lt;=21,"21 years or less","more than 21 years"),"")</f>
        <v/>
      </c>
    </row>
    <row r="667" spans="2:10" ht="24.95" customHeight="1">
      <c r="B667" s="62" t="str">
        <f>IFERROR(IF(Table1[[#This Row],[DOB]]&lt;&gt;"",B666+1,""),1)</f>
        <v/>
      </c>
      <c r="C667" s="56"/>
      <c r="D667" s="56"/>
      <c r="E667" s="57"/>
      <c r="F667" s="57"/>
      <c r="G667" s="64" t="str">
        <f>IF(Table1[[#This Row],[DOB]]&lt;&gt;"",((F667) - (E667))/365.25,"")</f>
        <v/>
      </c>
      <c r="H667" s="58"/>
      <c r="I667" s="59"/>
      <c r="J667" s="64" t="str">
        <f>IF(Table1[[#This Row],[Age (Yrs) 
@ Surgery]]&lt;&gt;"",IF(Table1[[#This Row],[Age (Yrs) 
@ Surgery]]&lt;=21,"21 years or less","more than 21 years"),"")</f>
        <v/>
      </c>
    </row>
    <row r="668" spans="2:10" ht="24.95" customHeight="1">
      <c r="B668" s="62" t="str">
        <f>IFERROR(IF(Table1[[#This Row],[DOB]]&lt;&gt;"",B667+1,""),1)</f>
        <v/>
      </c>
      <c r="C668" s="56"/>
      <c r="D668" s="56"/>
      <c r="E668" s="57"/>
      <c r="F668" s="57"/>
      <c r="G668" s="64" t="str">
        <f>IF(Table1[[#This Row],[DOB]]&lt;&gt;"",((F668) - (E668))/365.25,"")</f>
        <v/>
      </c>
      <c r="H668" s="58"/>
      <c r="I668" s="59"/>
      <c r="J668" s="64" t="str">
        <f>IF(Table1[[#This Row],[Age (Yrs) 
@ Surgery]]&lt;&gt;"",IF(Table1[[#This Row],[Age (Yrs) 
@ Surgery]]&lt;=21,"21 years or less","more than 21 years"),"")</f>
        <v/>
      </c>
    </row>
    <row r="669" spans="2:10" ht="24.95" customHeight="1">
      <c r="B669" s="62" t="str">
        <f>IFERROR(IF(Table1[[#This Row],[DOB]]&lt;&gt;"",B668+1,""),1)</f>
        <v/>
      </c>
      <c r="C669" s="56"/>
      <c r="D669" s="56"/>
      <c r="E669" s="57"/>
      <c r="F669" s="57"/>
      <c r="G669" s="64" t="str">
        <f>IF(Table1[[#This Row],[DOB]]&lt;&gt;"",((F669) - (E669))/365.25,"")</f>
        <v/>
      </c>
      <c r="H669" s="58"/>
      <c r="I669" s="59"/>
      <c r="J669" s="64" t="str">
        <f>IF(Table1[[#This Row],[Age (Yrs) 
@ Surgery]]&lt;&gt;"",IF(Table1[[#This Row],[Age (Yrs) 
@ Surgery]]&lt;=21,"21 years or less","more than 21 years"),"")</f>
        <v/>
      </c>
    </row>
    <row r="670" spans="2:10" ht="24.95" customHeight="1">
      <c r="B670" s="62" t="str">
        <f>IFERROR(IF(Table1[[#This Row],[DOB]]&lt;&gt;"",B669+1,""),1)</f>
        <v/>
      </c>
      <c r="C670" s="56"/>
      <c r="D670" s="56"/>
      <c r="E670" s="57"/>
      <c r="F670" s="57"/>
      <c r="G670" s="64" t="str">
        <f>IF(Table1[[#This Row],[DOB]]&lt;&gt;"",((F670) - (E670))/365.25,"")</f>
        <v/>
      </c>
      <c r="H670" s="58"/>
      <c r="I670" s="59"/>
      <c r="J670" s="64" t="str">
        <f>IF(Table1[[#This Row],[Age (Yrs) 
@ Surgery]]&lt;&gt;"",IF(Table1[[#This Row],[Age (Yrs) 
@ Surgery]]&lt;=21,"21 years or less","more than 21 years"),"")</f>
        <v/>
      </c>
    </row>
    <row r="671" spans="2:10" ht="24.95" customHeight="1">
      <c r="B671" s="62" t="str">
        <f>IFERROR(IF(Table1[[#This Row],[DOB]]&lt;&gt;"",B670+1,""),1)</f>
        <v/>
      </c>
      <c r="C671" s="56"/>
      <c r="D671" s="56"/>
      <c r="E671" s="57"/>
      <c r="F671" s="57"/>
      <c r="G671" s="64" t="str">
        <f>IF(Table1[[#This Row],[DOB]]&lt;&gt;"",((F671) - (E671))/365.25,"")</f>
        <v/>
      </c>
      <c r="H671" s="58"/>
      <c r="I671" s="59"/>
      <c r="J671" s="64" t="str">
        <f>IF(Table1[[#This Row],[Age (Yrs) 
@ Surgery]]&lt;&gt;"",IF(Table1[[#This Row],[Age (Yrs) 
@ Surgery]]&lt;=21,"21 years or less","more than 21 years"),"")</f>
        <v/>
      </c>
    </row>
    <row r="672" spans="2:10" ht="24.95" customHeight="1">
      <c r="B672" s="62" t="str">
        <f>IFERROR(IF(Table1[[#This Row],[DOB]]&lt;&gt;"",B671+1,""),1)</f>
        <v/>
      </c>
      <c r="C672" s="56"/>
      <c r="D672" s="56"/>
      <c r="E672" s="57"/>
      <c r="F672" s="57"/>
      <c r="G672" s="64" t="str">
        <f>IF(Table1[[#This Row],[DOB]]&lt;&gt;"",((F672) - (E672))/365.25,"")</f>
        <v/>
      </c>
      <c r="H672" s="58"/>
      <c r="I672" s="59"/>
      <c r="J672" s="64" t="str">
        <f>IF(Table1[[#This Row],[Age (Yrs) 
@ Surgery]]&lt;&gt;"",IF(Table1[[#This Row],[Age (Yrs) 
@ Surgery]]&lt;=21,"21 years or less","more than 21 years"),"")</f>
        <v/>
      </c>
    </row>
    <row r="673" spans="2:10" ht="24.95" customHeight="1">
      <c r="B673" s="62" t="str">
        <f>IFERROR(IF(Table1[[#This Row],[DOB]]&lt;&gt;"",B672+1,""),1)</f>
        <v/>
      </c>
      <c r="C673" s="56"/>
      <c r="D673" s="56"/>
      <c r="E673" s="57"/>
      <c r="F673" s="57"/>
      <c r="G673" s="64" t="str">
        <f>IF(Table1[[#This Row],[DOB]]&lt;&gt;"",((F673) - (E673))/365.25,"")</f>
        <v/>
      </c>
      <c r="H673" s="58"/>
      <c r="I673" s="59"/>
      <c r="J673" s="64" t="str">
        <f>IF(Table1[[#This Row],[Age (Yrs) 
@ Surgery]]&lt;&gt;"",IF(Table1[[#This Row],[Age (Yrs) 
@ Surgery]]&lt;=21,"21 years or less","more than 21 years"),"")</f>
        <v/>
      </c>
    </row>
    <row r="674" spans="2:10" ht="24.95" customHeight="1">
      <c r="B674" s="62" t="str">
        <f>IFERROR(IF(Table1[[#This Row],[DOB]]&lt;&gt;"",B673+1,""),1)</f>
        <v/>
      </c>
      <c r="C674" s="56"/>
      <c r="D674" s="56"/>
      <c r="E674" s="57"/>
      <c r="F674" s="57"/>
      <c r="G674" s="64" t="str">
        <f>IF(Table1[[#This Row],[DOB]]&lt;&gt;"",((F674) - (E674))/365.25,"")</f>
        <v/>
      </c>
      <c r="H674" s="58"/>
      <c r="I674" s="59"/>
      <c r="J674" s="64" t="str">
        <f>IF(Table1[[#This Row],[Age (Yrs) 
@ Surgery]]&lt;&gt;"",IF(Table1[[#This Row],[Age (Yrs) 
@ Surgery]]&lt;=21,"21 years or less","more than 21 years"),"")</f>
        <v/>
      </c>
    </row>
    <row r="675" spans="2:10" ht="24.95" customHeight="1">
      <c r="B675" s="62" t="str">
        <f>IFERROR(IF(Table1[[#This Row],[DOB]]&lt;&gt;"",B674+1,""),1)</f>
        <v/>
      </c>
      <c r="C675" s="56"/>
      <c r="D675" s="56"/>
      <c r="E675" s="57"/>
      <c r="F675" s="57"/>
      <c r="G675" s="64" t="str">
        <f>IF(Table1[[#This Row],[DOB]]&lt;&gt;"",((F675) - (E675))/365.25,"")</f>
        <v/>
      </c>
      <c r="H675" s="58"/>
      <c r="I675" s="59"/>
      <c r="J675" s="64" t="str">
        <f>IF(Table1[[#This Row],[Age (Yrs) 
@ Surgery]]&lt;&gt;"",IF(Table1[[#This Row],[Age (Yrs) 
@ Surgery]]&lt;=21,"21 years or less","more than 21 years"),"")</f>
        <v/>
      </c>
    </row>
    <row r="676" spans="2:10" ht="24.95" customHeight="1">
      <c r="B676" s="62" t="str">
        <f>IFERROR(IF(Table1[[#This Row],[DOB]]&lt;&gt;"",B675+1,""),1)</f>
        <v/>
      </c>
      <c r="C676" s="56"/>
      <c r="D676" s="56"/>
      <c r="E676" s="57"/>
      <c r="F676" s="57"/>
      <c r="G676" s="64" t="str">
        <f>IF(Table1[[#This Row],[DOB]]&lt;&gt;"",((F676) - (E676))/365.25,"")</f>
        <v/>
      </c>
      <c r="H676" s="58"/>
      <c r="I676" s="59"/>
      <c r="J676" s="64" t="str">
        <f>IF(Table1[[#This Row],[Age (Yrs) 
@ Surgery]]&lt;&gt;"",IF(Table1[[#This Row],[Age (Yrs) 
@ Surgery]]&lt;=21,"21 years or less","more than 21 years"),"")</f>
        <v/>
      </c>
    </row>
    <row r="677" spans="2:10" ht="24.95" customHeight="1">
      <c r="B677" s="62" t="str">
        <f>IFERROR(IF(Table1[[#This Row],[DOB]]&lt;&gt;"",B676+1,""),1)</f>
        <v/>
      </c>
      <c r="C677" s="56"/>
      <c r="D677" s="56"/>
      <c r="E677" s="57"/>
      <c r="F677" s="57"/>
      <c r="G677" s="64" t="str">
        <f>IF(Table1[[#This Row],[DOB]]&lt;&gt;"",((F677) - (E677))/365.25,"")</f>
        <v/>
      </c>
      <c r="H677" s="58"/>
      <c r="I677" s="59"/>
      <c r="J677" s="64" t="str">
        <f>IF(Table1[[#This Row],[Age (Yrs) 
@ Surgery]]&lt;&gt;"",IF(Table1[[#This Row],[Age (Yrs) 
@ Surgery]]&lt;=21,"21 years or less","more than 21 years"),"")</f>
        <v/>
      </c>
    </row>
    <row r="678" spans="2:10" ht="24.95" customHeight="1">
      <c r="B678" s="62" t="str">
        <f>IFERROR(IF(Table1[[#This Row],[DOB]]&lt;&gt;"",B677+1,""),1)</f>
        <v/>
      </c>
      <c r="C678" s="56"/>
      <c r="D678" s="56"/>
      <c r="E678" s="57"/>
      <c r="F678" s="57"/>
      <c r="G678" s="64" t="str">
        <f>IF(Table1[[#This Row],[DOB]]&lt;&gt;"",((F678) - (E678))/365.25,"")</f>
        <v/>
      </c>
      <c r="H678" s="58"/>
      <c r="I678" s="59"/>
      <c r="J678" s="64" t="str">
        <f>IF(Table1[[#This Row],[Age (Yrs) 
@ Surgery]]&lt;&gt;"",IF(Table1[[#This Row],[Age (Yrs) 
@ Surgery]]&lt;=21,"21 years or less","more than 21 years"),"")</f>
        <v/>
      </c>
    </row>
    <row r="679" spans="2:10" ht="24.95" customHeight="1">
      <c r="B679" s="62" t="str">
        <f>IFERROR(IF(Table1[[#This Row],[DOB]]&lt;&gt;"",B678+1,""),1)</f>
        <v/>
      </c>
      <c r="C679" s="56"/>
      <c r="D679" s="56"/>
      <c r="E679" s="57"/>
      <c r="F679" s="57"/>
      <c r="G679" s="64" t="str">
        <f>IF(Table1[[#This Row],[DOB]]&lt;&gt;"",((F679) - (E679))/365.25,"")</f>
        <v/>
      </c>
      <c r="H679" s="58"/>
      <c r="I679" s="59"/>
      <c r="J679" s="64" t="str">
        <f>IF(Table1[[#This Row],[Age (Yrs) 
@ Surgery]]&lt;&gt;"",IF(Table1[[#This Row],[Age (Yrs) 
@ Surgery]]&lt;=21,"21 years or less","more than 21 years"),"")</f>
        <v/>
      </c>
    </row>
    <row r="680" spans="2:10" ht="24.95" customHeight="1">
      <c r="B680" s="62" t="str">
        <f>IFERROR(IF(Table1[[#This Row],[DOB]]&lt;&gt;"",B679+1,""),1)</f>
        <v/>
      </c>
      <c r="C680" s="56"/>
      <c r="D680" s="56"/>
      <c r="E680" s="57"/>
      <c r="F680" s="57"/>
      <c r="G680" s="64" t="str">
        <f>IF(Table1[[#This Row],[DOB]]&lt;&gt;"",((F680) - (E680))/365.25,"")</f>
        <v/>
      </c>
      <c r="H680" s="58"/>
      <c r="I680" s="59"/>
      <c r="J680" s="64" t="str">
        <f>IF(Table1[[#This Row],[Age (Yrs) 
@ Surgery]]&lt;&gt;"",IF(Table1[[#This Row],[Age (Yrs) 
@ Surgery]]&lt;=21,"21 years or less","more than 21 years"),"")</f>
        <v/>
      </c>
    </row>
    <row r="681" spans="2:10" ht="24.95" customHeight="1">
      <c r="B681" s="62" t="str">
        <f>IFERROR(IF(Table1[[#This Row],[DOB]]&lt;&gt;"",B680+1,""),1)</f>
        <v/>
      </c>
      <c r="C681" s="56"/>
      <c r="D681" s="56"/>
      <c r="E681" s="57"/>
      <c r="F681" s="57"/>
      <c r="G681" s="64" t="str">
        <f>IF(Table1[[#This Row],[DOB]]&lt;&gt;"",((F681) - (E681))/365.25,"")</f>
        <v/>
      </c>
      <c r="H681" s="58"/>
      <c r="I681" s="59"/>
      <c r="J681" s="64" t="str">
        <f>IF(Table1[[#This Row],[Age (Yrs) 
@ Surgery]]&lt;&gt;"",IF(Table1[[#This Row],[Age (Yrs) 
@ Surgery]]&lt;=21,"21 years or less","more than 21 years"),"")</f>
        <v/>
      </c>
    </row>
    <row r="682" spans="2:10" ht="24.95" customHeight="1">
      <c r="B682" s="62" t="str">
        <f>IFERROR(IF(Table1[[#This Row],[DOB]]&lt;&gt;"",B681+1,""),1)</f>
        <v/>
      </c>
      <c r="C682" s="56"/>
      <c r="D682" s="56"/>
      <c r="E682" s="57"/>
      <c r="F682" s="57"/>
      <c r="G682" s="64" t="str">
        <f>IF(Table1[[#This Row],[DOB]]&lt;&gt;"",((F682) - (E682))/365.25,"")</f>
        <v/>
      </c>
      <c r="H682" s="58"/>
      <c r="I682" s="59"/>
      <c r="J682" s="64" t="str">
        <f>IF(Table1[[#This Row],[Age (Yrs) 
@ Surgery]]&lt;&gt;"",IF(Table1[[#This Row],[Age (Yrs) 
@ Surgery]]&lt;=21,"21 years or less","more than 21 years"),"")</f>
        <v/>
      </c>
    </row>
    <row r="683" spans="2:10" ht="24.95" customHeight="1">
      <c r="B683" s="62" t="str">
        <f>IFERROR(IF(Table1[[#This Row],[DOB]]&lt;&gt;"",B682+1,""),1)</f>
        <v/>
      </c>
      <c r="C683" s="56"/>
      <c r="D683" s="56"/>
      <c r="E683" s="57"/>
      <c r="F683" s="57"/>
      <c r="G683" s="64" t="str">
        <f>IF(Table1[[#This Row],[DOB]]&lt;&gt;"",((F683) - (E683))/365.25,"")</f>
        <v/>
      </c>
      <c r="H683" s="58"/>
      <c r="I683" s="59"/>
      <c r="J683" s="64" t="str">
        <f>IF(Table1[[#This Row],[Age (Yrs) 
@ Surgery]]&lt;&gt;"",IF(Table1[[#This Row],[Age (Yrs) 
@ Surgery]]&lt;=21,"21 years or less","more than 21 years"),"")</f>
        <v/>
      </c>
    </row>
    <row r="684" spans="2:10" ht="24.95" customHeight="1">
      <c r="B684" s="62" t="str">
        <f>IFERROR(IF(Table1[[#This Row],[DOB]]&lt;&gt;"",B683+1,""),1)</f>
        <v/>
      </c>
      <c r="C684" s="56"/>
      <c r="D684" s="56"/>
      <c r="E684" s="57"/>
      <c r="F684" s="57"/>
      <c r="G684" s="64" t="str">
        <f>IF(Table1[[#This Row],[DOB]]&lt;&gt;"",((F684) - (E684))/365.25,"")</f>
        <v/>
      </c>
      <c r="H684" s="58"/>
      <c r="I684" s="59"/>
      <c r="J684" s="64" t="str">
        <f>IF(Table1[[#This Row],[Age (Yrs) 
@ Surgery]]&lt;&gt;"",IF(Table1[[#This Row],[Age (Yrs) 
@ Surgery]]&lt;=21,"21 years or less","more than 21 years"),"")</f>
        <v/>
      </c>
    </row>
    <row r="685" spans="2:10" ht="24.95" customHeight="1">
      <c r="B685" s="62" t="str">
        <f>IFERROR(IF(Table1[[#This Row],[DOB]]&lt;&gt;"",B684+1,""),1)</f>
        <v/>
      </c>
      <c r="C685" s="56"/>
      <c r="D685" s="56"/>
      <c r="E685" s="57"/>
      <c r="F685" s="57"/>
      <c r="G685" s="64" t="str">
        <f>IF(Table1[[#This Row],[DOB]]&lt;&gt;"",((F685) - (E685))/365.25,"")</f>
        <v/>
      </c>
      <c r="H685" s="58"/>
      <c r="I685" s="59"/>
      <c r="J685" s="64" t="str">
        <f>IF(Table1[[#This Row],[Age (Yrs) 
@ Surgery]]&lt;&gt;"",IF(Table1[[#This Row],[Age (Yrs) 
@ Surgery]]&lt;=21,"21 years or less","more than 21 years"),"")</f>
        <v/>
      </c>
    </row>
    <row r="686" spans="2:10" ht="24.95" customHeight="1">
      <c r="B686" s="62" t="str">
        <f>IFERROR(IF(Table1[[#This Row],[DOB]]&lt;&gt;"",B685+1,""),1)</f>
        <v/>
      </c>
      <c r="C686" s="56"/>
      <c r="D686" s="56"/>
      <c r="E686" s="57"/>
      <c r="F686" s="57"/>
      <c r="G686" s="64" t="str">
        <f>IF(Table1[[#This Row],[DOB]]&lt;&gt;"",((F686) - (E686))/365.25,"")</f>
        <v/>
      </c>
      <c r="H686" s="58"/>
      <c r="I686" s="59"/>
      <c r="J686" s="64" t="str">
        <f>IF(Table1[[#This Row],[Age (Yrs) 
@ Surgery]]&lt;&gt;"",IF(Table1[[#This Row],[Age (Yrs) 
@ Surgery]]&lt;=21,"21 years or less","more than 21 years"),"")</f>
        <v/>
      </c>
    </row>
    <row r="687" spans="2:10" ht="24.95" customHeight="1">
      <c r="B687" s="62" t="str">
        <f>IFERROR(IF(Table1[[#This Row],[DOB]]&lt;&gt;"",B686+1,""),1)</f>
        <v/>
      </c>
      <c r="C687" s="56"/>
      <c r="D687" s="56"/>
      <c r="E687" s="57"/>
      <c r="F687" s="57"/>
      <c r="G687" s="64" t="str">
        <f>IF(Table1[[#This Row],[DOB]]&lt;&gt;"",((F687) - (E687))/365.25,"")</f>
        <v/>
      </c>
      <c r="H687" s="58"/>
      <c r="I687" s="59"/>
      <c r="J687" s="64" t="str">
        <f>IF(Table1[[#This Row],[Age (Yrs) 
@ Surgery]]&lt;&gt;"",IF(Table1[[#This Row],[Age (Yrs) 
@ Surgery]]&lt;=21,"21 years or less","more than 21 years"),"")</f>
        <v/>
      </c>
    </row>
    <row r="688" spans="2:10" ht="24.95" customHeight="1">
      <c r="B688" s="62" t="str">
        <f>IFERROR(IF(Table1[[#This Row],[DOB]]&lt;&gt;"",B687+1,""),1)</f>
        <v/>
      </c>
      <c r="C688" s="56"/>
      <c r="D688" s="56"/>
      <c r="E688" s="57"/>
      <c r="F688" s="57"/>
      <c r="G688" s="64" t="str">
        <f>IF(Table1[[#This Row],[DOB]]&lt;&gt;"",((F688) - (E688))/365.25,"")</f>
        <v/>
      </c>
      <c r="H688" s="58"/>
      <c r="I688" s="59"/>
      <c r="J688" s="64" t="str">
        <f>IF(Table1[[#This Row],[Age (Yrs) 
@ Surgery]]&lt;&gt;"",IF(Table1[[#This Row],[Age (Yrs) 
@ Surgery]]&lt;=21,"21 years or less","more than 21 years"),"")</f>
        <v/>
      </c>
    </row>
    <row r="689" spans="2:10" ht="24.95" customHeight="1">
      <c r="B689" s="62" t="str">
        <f>IFERROR(IF(Table1[[#This Row],[DOB]]&lt;&gt;"",B688+1,""),1)</f>
        <v/>
      </c>
      <c r="C689" s="56"/>
      <c r="D689" s="56"/>
      <c r="E689" s="57"/>
      <c r="F689" s="57"/>
      <c r="G689" s="64" t="str">
        <f>IF(Table1[[#This Row],[DOB]]&lt;&gt;"",((F689) - (E689))/365.25,"")</f>
        <v/>
      </c>
      <c r="H689" s="58"/>
      <c r="I689" s="59"/>
      <c r="J689" s="64" t="str">
        <f>IF(Table1[[#This Row],[Age (Yrs) 
@ Surgery]]&lt;&gt;"",IF(Table1[[#This Row],[Age (Yrs) 
@ Surgery]]&lt;=21,"21 years or less","more than 21 years"),"")</f>
        <v/>
      </c>
    </row>
    <row r="690" spans="2:10" ht="24.95" customHeight="1">
      <c r="B690" s="62" t="str">
        <f>IFERROR(IF(Table1[[#This Row],[DOB]]&lt;&gt;"",B689+1,""),1)</f>
        <v/>
      </c>
      <c r="C690" s="56"/>
      <c r="D690" s="56"/>
      <c r="E690" s="57"/>
      <c r="F690" s="57"/>
      <c r="G690" s="64" t="str">
        <f>IF(Table1[[#This Row],[DOB]]&lt;&gt;"",((F690) - (E690))/365.25,"")</f>
        <v/>
      </c>
      <c r="H690" s="58"/>
      <c r="I690" s="59"/>
      <c r="J690" s="64" t="str">
        <f>IF(Table1[[#This Row],[Age (Yrs) 
@ Surgery]]&lt;&gt;"",IF(Table1[[#This Row],[Age (Yrs) 
@ Surgery]]&lt;=21,"21 years or less","more than 21 years"),"")</f>
        <v/>
      </c>
    </row>
    <row r="691" spans="2:10" ht="24.95" customHeight="1">
      <c r="B691" s="62" t="str">
        <f>IFERROR(IF(Table1[[#This Row],[DOB]]&lt;&gt;"",B690+1,""),1)</f>
        <v/>
      </c>
      <c r="C691" s="56"/>
      <c r="D691" s="56"/>
      <c r="E691" s="57"/>
      <c r="F691" s="57"/>
      <c r="G691" s="64" t="str">
        <f>IF(Table1[[#This Row],[DOB]]&lt;&gt;"",((F691) - (E691))/365.25,"")</f>
        <v/>
      </c>
      <c r="H691" s="58"/>
      <c r="I691" s="59"/>
      <c r="J691" s="64" t="str">
        <f>IF(Table1[[#This Row],[Age (Yrs) 
@ Surgery]]&lt;&gt;"",IF(Table1[[#This Row],[Age (Yrs) 
@ Surgery]]&lt;=21,"21 years or less","more than 21 years"),"")</f>
        <v/>
      </c>
    </row>
    <row r="692" spans="2:10" ht="24.95" customHeight="1">
      <c r="B692" s="62" t="str">
        <f>IFERROR(IF(Table1[[#This Row],[DOB]]&lt;&gt;"",B691+1,""),1)</f>
        <v/>
      </c>
      <c r="C692" s="56"/>
      <c r="D692" s="56"/>
      <c r="E692" s="57"/>
      <c r="F692" s="57"/>
      <c r="G692" s="64" t="str">
        <f>IF(Table1[[#This Row],[DOB]]&lt;&gt;"",((F692) - (E692))/365.25,"")</f>
        <v/>
      </c>
      <c r="H692" s="58"/>
      <c r="I692" s="59"/>
      <c r="J692" s="64" t="str">
        <f>IF(Table1[[#This Row],[Age (Yrs) 
@ Surgery]]&lt;&gt;"",IF(Table1[[#This Row],[Age (Yrs) 
@ Surgery]]&lt;=21,"21 years or less","more than 21 years"),"")</f>
        <v/>
      </c>
    </row>
    <row r="693" spans="2:10" ht="24.95" customHeight="1">
      <c r="B693" s="62" t="str">
        <f>IFERROR(IF(Table1[[#This Row],[DOB]]&lt;&gt;"",B692+1,""),1)</f>
        <v/>
      </c>
      <c r="C693" s="56"/>
      <c r="D693" s="56"/>
      <c r="E693" s="57"/>
      <c r="F693" s="57"/>
      <c r="G693" s="64" t="str">
        <f>IF(Table1[[#This Row],[DOB]]&lt;&gt;"",((F693) - (E693))/365.25,"")</f>
        <v/>
      </c>
      <c r="H693" s="58"/>
      <c r="I693" s="59"/>
      <c r="J693" s="64" t="str">
        <f>IF(Table1[[#This Row],[Age (Yrs) 
@ Surgery]]&lt;&gt;"",IF(Table1[[#This Row],[Age (Yrs) 
@ Surgery]]&lt;=21,"21 years or less","more than 21 years"),"")</f>
        <v/>
      </c>
    </row>
    <row r="694" spans="2:10" ht="24.95" customHeight="1">
      <c r="B694" s="62" t="str">
        <f>IFERROR(IF(Table1[[#This Row],[DOB]]&lt;&gt;"",B693+1,""),1)</f>
        <v/>
      </c>
      <c r="C694" s="56"/>
      <c r="D694" s="56"/>
      <c r="E694" s="57"/>
      <c r="F694" s="57"/>
      <c r="G694" s="64" t="str">
        <f>IF(Table1[[#This Row],[DOB]]&lt;&gt;"",((F694) - (E694))/365.25,"")</f>
        <v/>
      </c>
      <c r="H694" s="58"/>
      <c r="I694" s="59"/>
      <c r="J694" s="64" t="str">
        <f>IF(Table1[[#This Row],[Age (Yrs) 
@ Surgery]]&lt;&gt;"",IF(Table1[[#This Row],[Age (Yrs) 
@ Surgery]]&lt;=21,"21 years or less","more than 21 years"),"")</f>
        <v/>
      </c>
    </row>
    <row r="695" spans="2:10" ht="24.95" customHeight="1">
      <c r="B695" s="62" t="str">
        <f>IFERROR(IF(Table1[[#This Row],[DOB]]&lt;&gt;"",B694+1,""),1)</f>
        <v/>
      </c>
      <c r="C695" s="56"/>
      <c r="D695" s="56"/>
      <c r="E695" s="57"/>
      <c r="F695" s="57"/>
      <c r="G695" s="64" t="str">
        <f>IF(Table1[[#This Row],[DOB]]&lt;&gt;"",((F695) - (E695))/365.25,"")</f>
        <v/>
      </c>
      <c r="H695" s="58"/>
      <c r="I695" s="59"/>
      <c r="J695" s="64" t="str">
        <f>IF(Table1[[#This Row],[Age (Yrs) 
@ Surgery]]&lt;&gt;"",IF(Table1[[#This Row],[Age (Yrs) 
@ Surgery]]&lt;=21,"21 years or less","more than 21 years"),"")</f>
        <v/>
      </c>
    </row>
    <row r="696" spans="2:10" ht="24.95" customHeight="1">
      <c r="B696" s="62" t="str">
        <f>IFERROR(IF(Table1[[#This Row],[DOB]]&lt;&gt;"",B695+1,""),1)</f>
        <v/>
      </c>
      <c r="C696" s="56"/>
      <c r="D696" s="56"/>
      <c r="E696" s="57"/>
      <c r="F696" s="57"/>
      <c r="G696" s="64" t="str">
        <f>IF(Table1[[#This Row],[DOB]]&lt;&gt;"",((F696) - (E696))/365.25,"")</f>
        <v/>
      </c>
      <c r="H696" s="58"/>
      <c r="I696" s="59"/>
      <c r="J696" s="64" t="str">
        <f>IF(Table1[[#This Row],[Age (Yrs) 
@ Surgery]]&lt;&gt;"",IF(Table1[[#This Row],[Age (Yrs) 
@ Surgery]]&lt;=21,"21 years or less","more than 21 years"),"")</f>
        <v/>
      </c>
    </row>
    <row r="697" spans="2:10" ht="24.95" customHeight="1">
      <c r="B697" s="62" t="str">
        <f>IFERROR(IF(Table1[[#This Row],[DOB]]&lt;&gt;"",B696+1,""),1)</f>
        <v/>
      </c>
      <c r="C697" s="56"/>
      <c r="D697" s="56"/>
      <c r="E697" s="57"/>
      <c r="F697" s="57"/>
      <c r="G697" s="64" t="str">
        <f>IF(Table1[[#This Row],[DOB]]&lt;&gt;"",((F697) - (E697))/365.25,"")</f>
        <v/>
      </c>
      <c r="H697" s="58"/>
      <c r="I697" s="59"/>
      <c r="J697" s="64" t="str">
        <f>IF(Table1[[#This Row],[Age (Yrs) 
@ Surgery]]&lt;&gt;"",IF(Table1[[#This Row],[Age (Yrs) 
@ Surgery]]&lt;=21,"21 years or less","more than 21 years"),"")</f>
        <v/>
      </c>
    </row>
    <row r="698" spans="2:10" ht="24.95" customHeight="1">
      <c r="B698" s="62" t="str">
        <f>IFERROR(IF(Table1[[#This Row],[DOB]]&lt;&gt;"",B697+1,""),1)</f>
        <v/>
      </c>
      <c r="C698" s="56"/>
      <c r="D698" s="56"/>
      <c r="E698" s="57"/>
      <c r="F698" s="57"/>
      <c r="G698" s="64" t="str">
        <f>IF(Table1[[#This Row],[DOB]]&lt;&gt;"",((F698) - (E698))/365.25,"")</f>
        <v/>
      </c>
      <c r="H698" s="58"/>
      <c r="I698" s="59"/>
      <c r="J698" s="64" t="str">
        <f>IF(Table1[[#This Row],[Age (Yrs) 
@ Surgery]]&lt;&gt;"",IF(Table1[[#This Row],[Age (Yrs) 
@ Surgery]]&lt;=21,"21 years or less","more than 21 years"),"")</f>
        <v/>
      </c>
    </row>
    <row r="699" spans="2:10" ht="24.95" customHeight="1">
      <c r="B699" s="62" t="str">
        <f>IFERROR(IF(Table1[[#This Row],[DOB]]&lt;&gt;"",B698+1,""),1)</f>
        <v/>
      </c>
      <c r="C699" s="56"/>
      <c r="D699" s="56"/>
      <c r="E699" s="57"/>
      <c r="F699" s="57"/>
      <c r="G699" s="64" t="str">
        <f>IF(Table1[[#This Row],[DOB]]&lt;&gt;"",((F699) - (E699))/365.25,"")</f>
        <v/>
      </c>
      <c r="H699" s="58"/>
      <c r="I699" s="59"/>
      <c r="J699" s="64" t="str">
        <f>IF(Table1[[#This Row],[Age (Yrs) 
@ Surgery]]&lt;&gt;"",IF(Table1[[#This Row],[Age (Yrs) 
@ Surgery]]&lt;=21,"21 years or less","more than 21 years"),"")</f>
        <v/>
      </c>
    </row>
    <row r="700" spans="2:10" ht="24.95" customHeight="1">
      <c r="B700" s="62" t="str">
        <f>IFERROR(IF(Table1[[#This Row],[DOB]]&lt;&gt;"",B699+1,""),1)</f>
        <v/>
      </c>
      <c r="C700" s="56"/>
      <c r="D700" s="56"/>
      <c r="E700" s="57"/>
      <c r="F700" s="57"/>
      <c r="G700" s="64" t="str">
        <f>IF(Table1[[#This Row],[DOB]]&lt;&gt;"",((F700) - (E700))/365.25,"")</f>
        <v/>
      </c>
      <c r="H700" s="58"/>
      <c r="I700" s="59"/>
      <c r="J700" s="64" t="str">
        <f>IF(Table1[[#This Row],[Age (Yrs) 
@ Surgery]]&lt;&gt;"",IF(Table1[[#This Row],[Age (Yrs) 
@ Surgery]]&lt;=21,"21 years or less","more than 21 years"),"")</f>
        <v/>
      </c>
    </row>
    <row r="701" spans="2:10" ht="24.95" customHeight="1">
      <c r="B701" s="62" t="str">
        <f>IFERROR(IF(Table1[[#This Row],[DOB]]&lt;&gt;"",B700+1,""),1)</f>
        <v/>
      </c>
      <c r="C701" s="56"/>
      <c r="D701" s="56"/>
      <c r="E701" s="57"/>
      <c r="F701" s="57"/>
      <c r="G701" s="64" t="str">
        <f>IF(Table1[[#This Row],[DOB]]&lt;&gt;"",((F701) - (E701))/365.25,"")</f>
        <v/>
      </c>
      <c r="H701" s="58"/>
      <c r="I701" s="59"/>
      <c r="J701" s="64" t="str">
        <f>IF(Table1[[#This Row],[Age (Yrs) 
@ Surgery]]&lt;&gt;"",IF(Table1[[#This Row],[Age (Yrs) 
@ Surgery]]&lt;=21,"21 years or less","more than 21 years"),"")</f>
        <v/>
      </c>
    </row>
    <row r="702" spans="2:10" ht="24.95" customHeight="1">
      <c r="B702" s="62" t="str">
        <f>IFERROR(IF(Table1[[#This Row],[DOB]]&lt;&gt;"",B701+1,""),1)</f>
        <v/>
      </c>
      <c r="C702" s="56"/>
      <c r="D702" s="56"/>
      <c r="E702" s="57"/>
      <c r="F702" s="57"/>
      <c r="G702" s="64" t="str">
        <f>IF(Table1[[#This Row],[DOB]]&lt;&gt;"",((F702) - (E702))/365.25,"")</f>
        <v/>
      </c>
      <c r="H702" s="58"/>
      <c r="I702" s="59"/>
      <c r="J702" s="64" t="str">
        <f>IF(Table1[[#This Row],[Age (Yrs) 
@ Surgery]]&lt;&gt;"",IF(Table1[[#This Row],[Age (Yrs) 
@ Surgery]]&lt;=21,"21 years or less","more than 21 years"),"")</f>
        <v/>
      </c>
    </row>
    <row r="703" spans="2:10" ht="24.95" customHeight="1">
      <c r="B703" s="62" t="str">
        <f>IFERROR(IF(Table1[[#This Row],[DOB]]&lt;&gt;"",B702+1,""),1)</f>
        <v/>
      </c>
      <c r="C703" s="56"/>
      <c r="D703" s="56"/>
      <c r="E703" s="57"/>
      <c r="F703" s="57"/>
      <c r="G703" s="64" t="str">
        <f>IF(Table1[[#This Row],[DOB]]&lt;&gt;"",((F703) - (E703))/365.25,"")</f>
        <v/>
      </c>
      <c r="H703" s="58"/>
      <c r="I703" s="59"/>
      <c r="J703" s="64" t="str">
        <f>IF(Table1[[#This Row],[Age (Yrs) 
@ Surgery]]&lt;&gt;"",IF(Table1[[#This Row],[Age (Yrs) 
@ Surgery]]&lt;=21,"21 years or less","more than 21 years"),"")</f>
        <v/>
      </c>
    </row>
    <row r="704" spans="2:10" ht="24.95" customHeight="1">
      <c r="B704" s="62" t="str">
        <f>IFERROR(IF(Table1[[#This Row],[DOB]]&lt;&gt;"",B703+1,""),1)</f>
        <v/>
      </c>
      <c r="C704" s="56"/>
      <c r="D704" s="56"/>
      <c r="E704" s="57"/>
      <c r="F704" s="57"/>
      <c r="G704" s="64" t="str">
        <f>IF(Table1[[#This Row],[DOB]]&lt;&gt;"",((F704) - (E704))/365.25,"")</f>
        <v/>
      </c>
      <c r="H704" s="58"/>
      <c r="I704" s="59"/>
      <c r="J704" s="64" t="str">
        <f>IF(Table1[[#This Row],[Age (Yrs) 
@ Surgery]]&lt;&gt;"",IF(Table1[[#This Row],[Age (Yrs) 
@ Surgery]]&lt;=21,"21 years or less","more than 21 years"),"")</f>
        <v/>
      </c>
    </row>
    <row r="705" spans="2:10" ht="24.95" customHeight="1">
      <c r="B705" s="62" t="str">
        <f>IFERROR(IF(Table1[[#This Row],[DOB]]&lt;&gt;"",B704+1,""),1)</f>
        <v/>
      </c>
      <c r="C705" s="56"/>
      <c r="D705" s="56"/>
      <c r="E705" s="57"/>
      <c r="F705" s="57"/>
      <c r="G705" s="64" t="str">
        <f>IF(Table1[[#This Row],[DOB]]&lt;&gt;"",((F705) - (E705))/365.25,"")</f>
        <v/>
      </c>
      <c r="H705" s="58"/>
      <c r="I705" s="59"/>
      <c r="J705" s="64" t="str">
        <f>IF(Table1[[#This Row],[Age (Yrs) 
@ Surgery]]&lt;&gt;"",IF(Table1[[#This Row],[Age (Yrs) 
@ Surgery]]&lt;=21,"21 years or less","more than 21 years"),"")</f>
        <v/>
      </c>
    </row>
    <row r="706" spans="2:10" ht="24.95" customHeight="1">
      <c r="B706" s="62" t="str">
        <f>IFERROR(IF(Table1[[#This Row],[DOB]]&lt;&gt;"",B705+1,""),1)</f>
        <v/>
      </c>
      <c r="C706" s="56"/>
      <c r="D706" s="56"/>
      <c r="E706" s="57"/>
      <c r="F706" s="57"/>
      <c r="G706" s="64" t="str">
        <f>IF(Table1[[#This Row],[DOB]]&lt;&gt;"",((F706) - (E706))/365.25,"")</f>
        <v/>
      </c>
      <c r="H706" s="58"/>
      <c r="I706" s="59"/>
      <c r="J706" s="64" t="str">
        <f>IF(Table1[[#This Row],[Age (Yrs) 
@ Surgery]]&lt;&gt;"",IF(Table1[[#This Row],[Age (Yrs) 
@ Surgery]]&lt;=21,"21 years or less","more than 21 years"),"")</f>
        <v/>
      </c>
    </row>
    <row r="707" spans="2:10" ht="24.95" customHeight="1">
      <c r="B707" s="62" t="str">
        <f>IFERROR(IF(Table1[[#This Row],[DOB]]&lt;&gt;"",B706+1,""),1)</f>
        <v/>
      </c>
      <c r="C707" s="56"/>
      <c r="D707" s="56"/>
      <c r="E707" s="57"/>
      <c r="F707" s="57"/>
      <c r="G707" s="64" t="str">
        <f>IF(Table1[[#This Row],[DOB]]&lt;&gt;"",((F707) - (E707))/365.25,"")</f>
        <v/>
      </c>
      <c r="H707" s="58"/>
      <c r="I707" s="59"/>
      <c r="J707" s="64" t="str">
        <f>IF(Table1[[#This Row],[Age (Yrs) 
@ Surgery]]&lt;&gt;"",IF(Table1[[#This Row],[Age (Yrs) 
@ Surgery]]&lt;=21,"21 years or less","more than 21 years"),"")</f>
        <v/>
      </c>
    </row>
    <row r="708" spans="2:10" ht="24.95" customHeight="1">
      <c r="B708" s="62" t="str">
        <f>IFERROR(IF(Table1[[#This Row],[DOB]]&lt;&gt;"",B707+1,""),1)</f>
        <v/>
      </c>
      <c r="C708" s="56"/>
      <c r="D708" s="56"/>
      <c r="E708" s="57"/>
      <c r="F708" s="57"/>
      <c r="G708" s="64" t="str">
        <f>IF(Table1[[#This Row],[DOB]]&lt;&gt;"",((F708) - (E708))/365.25,"")</f>
        <v/>
      </c>
      <c r="H708" s="58"/>
      <c r="I708" s="59"/>
      <c r="J708" s="64" t="str">
        <f>IF(Table1[[#This Row],[Age (Yrs) 
@ Surgery]]&lt;&gt;"",IF(Table1[[#This Row],[Age (Yrs) 
@ Surgery]]&lt;=21,"21 years or less","more than 21 years"),"")</f>
        <v/>
      </c>
    </row>
    <row r="709" spans="2:10" ht="24.95" customHeight="1">
      <c r="B709" s="62" t="str">
        <f>IFERROR(IF(Table1[[#This Row],[DOB]]&lt;&gt;"",B708+1,""),1)</f>
        <v/>
      </c>
      <c r="C709" s="56"/>
      <c r="D709" s="56"/>
      <c r="E709" s="57"/>
      <c r="F709" s="57"/>
      <c r="G709" s="64" t="str">
        <f>IF(Table1[[#This Row],[DOB]]&lt;&gt;"",((F709) - (E709))/365.25,"")</f>
        <v/>
      </c>
      <c r="H709" s="58"/>
      <c r="I709" s="59"/>
      <c r="J709" s="64" t="str">
        <f>IF(Table1[[#This Row],[Age (Yrs) 
@ Surgery]]&lt;&gt;"",IF(Table1[[#This Row],[Age (Yrs) 
@ Surgery]]&lt;=21,"21 years or less","more than 21 years"),"")</f>
        <v/>
      </c>
    </row>
    <row r="710" spans="2:10" ht="24.95" customHeight="1">
      <c r="B710" s="62" t="str">
        <f>IFERROR(IF(Table1[[#This Row],[DOB]]&lt;&gt;"",B709+1,""),1)</f>
        <v/>
      </c>
      <c r="C710" s="56"/>
      <c r="D710" s="56"/>
      <c r="E710" s="57"/>
      <c r="F710" s="57"/>
      <c r="G710" s="64" t="str">
        <f>IF(Table1[[#This Row],[DOB]]&lt;&gt;"",((F710) - (E710))/365.25,"")</f>
        <v/>
      </c>
      <c r="H710" s="58"/>
      <c r="I710" s="59"/>
      <c r="J710" s="64" t="str">
        <f>IF(Table1[[#This Row],[Age (Yrs) 
@ Surgery]]&lt;&gt;"",IF(Table1[[#This Row],[Age (Yrs) 
@ Surgery]]&lt;=21,"21 years or less","more than 21 years"),"")</f>
        <v/>
      </c>
    </row>
    <row r="711" spans="2:10" ht="24.95" customHeight="1">
      <c r="B711" s="62" t="str">
        <f>IFERROR(IF(Table1[[#This Row],[DOB]]&lt;&gt;"",B710+1,""),1)</f>
        <v/>
      </c>
      <c r="C711" s="56"/>
      <c r="D711" s="56"/>
      <c r="E711" s="57"/>
      <c r="F711" s="57"/>
      <c r="G711" s="64" t="str">
        <f>IF(Table1[[#This Row],[DOB]]&lt;&gt;"",((F711) - (E711))/365.25,"")</f>
        <v/>
      </c>
      <c r="H711" s="58"/>
      <c r="I711" s="59"/>
      <c r="J711" s="64" t="str">
        <f>IF(Table1[[#This Row],[Age (Yrs) 
@ Surgery]]&lt;&gt;"",IF(Table1[[#This Row],[Age (Yrs) 
@ Surgery]]&lt;=21,"21 years or less","more than 21 years"),"")</f>
        <v/>
      </c>
    </row>
    <row r="712" spans="2:10" ht="24.95" customHeight="1">
      <c r="B712" s="62" t="str">
        <f>IFERROR(IF(Table1[[#This Row],[DOB]]&lt;&gt;"",B711+1,""),1)</f>
        <v/>
      </c>
      <c r="C712" s="56"/>
      <c r="D712" s="56"/>
      <c r="E712" s="57"/>
      <c r="F712" s="57"/>
      <c r="G712" s="64" t="str">
        <f>IF(Table1[[#This Row],[DOB]]&lt;&gt;"",((F712) - (E712))/365.25,"")</f>
        <v/>
      </c>
      <c r="H712" s="58"/>
      <c r="I712" s="59"/>
      <c r="J712" s="64" t="str">
        <f>IF(Table1[[#This Row],[Age (Yrs) 
@ Surgery]]&lt;&gt;"",IF(Table1[[#This Row],[Age (Yrs) 
@ Surgery]]&lt;=21,"21 years or less","more than 21 years"),"")</f>
        <v/>
      </c>
    </row>
    <row r="713" spans="2:10" ht="24.95" customHeight="1">
      <c r="B713" s="62" t="str">
        <f>IFERROR(IF(Table1[[#This Row],[DOB]]&lt;&gt;"",B712+1,""),1)</f>
        <v/>
      </c>
      <c r="C713" s="56"/>
      <c r="D713" s="56"/>
      <c r="E713" s="57"/>
      <c r="F713" s="57"/>
      <c r="G713" s="64" t="str">
        <f>IF(Table1[[#This Row],[DOB]]&lt;&gt;"",((F713) - (E713))/365.25,"")</f>
        <v/>
      </c>
      <c r="H713" s="58"/>
      <c r="I713" s="59"/>
      <c r="J713" s="64" t="str">
        <f>IF(Table1[[#This Row],[Age (Yrs) 
@ Surgery]]&lt;&gt;"",IF(Table1[[#This Row],[Age (Yrs) 
@ Surgery]]&lt;=21,"21 years or less","more than 21 years"),"")</f>
        <v/>
      </c>
    </row>
    <row r="714" spans="2:10" ht="24.95" customHeight="1">
      <c r="B714" s="62" t="str">
        <f>IFERROR(IF(Table1[[#This Row],[DOB]]&lt;&gt;"",B713+1,""),1)</f>
        <v/>
      </c>
      <c r="C714" s="56"/>
      <c r="D714" s="56"/>
      <c r="E714" s="57"/>
      <c r="F714" s="57"/>
      <c r="G714" s="64" t="str">
        <f>IF(Table1[[#This Row],[DOB]]&lt;&gt;"",((F714) - (E714))/365.25,"")</f>
        <v/>
      </c>
      <c r="H714" s="58"/>
      <c r="I714" s="59"/>
      <c r="J714" s="64" t="str">
        <f>IF(Table1[[#This Row],[Age (Yrs) 
@ Surgery]]&lt;&gt;"",IF(Table1[[#This Row],[Age (Yrs) 
@ Surgery]]&lt;=21,"21 years or less","more than 21 years"),"")</f>
        <v/>
      </c>
    </row>
    <row r="715" spans="2:10" ht="24.95" customHeight="1">
      <c r="B715" s="62" t="str">
        <f>IFERROR(IF(Table1[[#This Row],[DOB]]&lt;&gt;"",B714+1,""),1)</f>
        <v/>
      </c>
      <c r="C715" s="56"/>
      <c r="D715" s="56"/>
      <c r="E715" s="57"/>
      <c r="F715" s="57"/>
      <c r="G715" s="64" t="str">
        <f>IF(Table1[[#This Row],[DOB]]&lt;&gt;"",((F715) - (E715))/365.25,"")</f>
        <v/>
      </c>
      <c r="H715" s="58"/>
      <c r="I715" s="59"/>
      <c r="J715" s="64" t="str">
        <f>IF(Table1[[#This Row],[Age (Yrs) 
@ Surgery]]&lt;&gt;"",IF(Table1[[#This Row],[Age (Yrs) 
@ Surgery]]&lt;=21,"21 years or less","more than 21 years"),"")</f>
        <v/>
      </c>
    </row>
    <row r="716" spans="2:10" ht="24.95" customHeight="1">
      <c r="B716" s="62" t="str">
        <f>IFERROR(IF(Table1[[#This Row],[DOB]]&lt;&gt;"",B715+1,""),1)</f>
        <v/>
      </c>
      <c r="C716" s="56"/>
      <c r="D716" s="56"/>
      <c r="E716" s="57"/>
      <c r="F716" s="57"/>
      <c r="G716" s="64" t="str">
        <f>IF(Table1[[#This Row],[DOB]]&lt;&gt;"",((F716) - (E716))/365.25,"")</f>
        <v/>
      </c>
      <c r="H716" s="58"/>
      <c r="I716" s="59"/>
      <c r="J716" s="64" t="str">
        <f>IF(Table1[[#This Row],[Age (Yrs) 
@ Surgery]]&lt;&gt;"",IF(Table1[[#This Row],[Age (Yrs) 
@ Surgery]]&lt;=21,"21 years or less","more than 21 years"),"")</f>
        <v/>
      </c>
    </row>
    <row r="717" spans="2:10" ht="24.95" customHeight="1">
      <c r="B717" s="62" t="str">
        <f>IFERROR(IF(Table1[[#This Row],[DOB]]&lt;&gt;"",B716+1,""),1)</f>
        <v/>
      </c>
      <c r="C717" s="56"/>
      <c r="D717" s="56"/>
      <c r="E717" s="57"/>
      <c r="F717" s="57"/>
      <c r="G717" s="64" t="str">
        <f>IF(Table1[[#This Row],[DOB]]&lt;&gt;"",((F717) - (E717))/365.25,"")</f>
        <v/>
      </c>
      <c r="H717" s="58"/>
      <c r="I717" s="59"/>
      <c r="J717" s="64" t="str">
        <f>IF(Table1[[#This Row],[Age (Yrs) 
@ Surgery]]&lt;&gt;"",IF(Table1[[#This Row],[Age (Yrs) 
@ Surgery]]&lt;=21,"21 years or less","more than 21 years"),"")</f>
        <v/>
      </c>
    </row>
    <row r="718" spans="2:10" ht="24.95" customHeight="1">
      <c r="B718" s="62" t="str">
        <f>IFERROR(IF(Table1[[#This Row],[DOB]]&lt;&gt;"",B717+1,""),1)</f>
        <v/>
      </c>
      <c r="C718" s="56"/>
      <c r="D718" s="56"/>
      <c r="E718" s="57"/>
      <c r="F718" s="57"/>
      <c r="G718" s="64" t="str">
        <f>IF(Table1[[#This Row],[DOB]]&lt;&gt;"",((F718) - (E718))/365.25,"")</f>
        <v/>
      </c>
      <c r="H718" s="58"/>
      <c r="I718" s="59"/>
      <c r="J718" s="64" t="str">
        <f>IF(Table1[[#This Row],[Age (Yrs) 
@ Surgery]]&lt;&gt;"",IF(Table1[[#This Row],[Age (Yrs) 
@ Surgery]]&lt;=21,"21 years or less","more than 21 years"),"")</f>
        <v/>
      </c>
    </row>
    <row r="719" spans="2:10" ht="24.95" customHeight="1">
      <c r="B719" s="62" t="str">
        <f>IFERROR(IF(Table1[[#This Row],[DOB]]&lt;&gt;"",B718+1,""),1)</f>
        <v/>
      </c>
      <c r="C719" s="56"/>
      <c r="D719" s="56"/>
      <c r="E719" s="57"/>
      <c r="F719" s="57"/>
      <c r="G719" s="64" t="str">
        <f>IF(Table1[[#This Row],[DOB]]&lt;&gt;"",((F719) - (E719))/365.25,"")</f>
        <v/>
      </c>
      <c r="H719" s="58"/>
      <c r="I719" s="59"/>
      <c r="J719" s="64" t="str">
        <f>IF(Table1[[#This Row],[Age (Yrs) 
@ Surgery]]&lt;&gt;"",IF(Table1[[#This Row],[Age (Yrs) 
@ Surgery]]&lt;=21,"21 years or less","more than 21 years"),"")</f>
        <v/>
      </c>
    </row>
    <row r="720" spans="2:10" ht="24.95" customHeight="1">
      <c r="B720" s="62" t="str">
        <f>IFERROR(IF(Table1[[#This Row],[DOB]]&lt;&gt;"",B719+1,""),1)</f>
        <v/>
      </c>
      <c r="C720" s="56"/>
      <c r="D720" s="56"/>
      <c r="E720" s="57"/>
      <c r="F720" s="57"/>
      <c r="G720" s="64" t="str">
        <f>IF(Table1[[#This Row],[DOB]]&lt;&gt;"",((F720) - (E720))/365.25,"")</f>
        <v/>
      </c>
      <c r="H720" s="58"/>
      <c r="I720" s="59"/>
      <c r="J720" s="64" t="str">
        <f>IF(Table1[[#This Row],[Age (Yrs) 
@ Surgery]]&lt;&gt;"",IF(Table1[[#This Row],[Age (Yrs) 
@ Surgery]]&lt;=21,"21 years or less","more than 21 years"),"")</f>
        <v/>
      </c>
    </row>
    <row r="721" spans="2:10" ht="24.95" customHeight="1">
      <c r="B721" s="62" t="str">
        <f>IFERROR(IF(Table1[[#This Row],[DOB]]&lt;&gt;"",B720+1,""),1)</f>
        <v/>
      </c>
      <c r="C721" s="56"/>
      <c r="D721" s="56"/>
      <c r="E721" s="57"/>
      <c r="F721" s="57"/>
      <c r="G721" s="64" t="str">
        <f>IF(Table1[[#This Row],[DOB]]&lt;&gt;"",((F721) - (E721))/365.25,"")</f>
        <v/>
      </c>
      <c r="H721" s="58"/>
      <c r="I721" s="59"/>
      <c r="J721" s="64" t="str">
        <f>IF(Table1[[#This Row],[Age (Yrs) 
@ Surgery]]&lt;&gt;"",IF(Table1[[#This Row],[Age (Yrs) 
@ Surgery]]&lt;=21,"21 years or less","more than 21 years"),"")</f>
        <v/>
      </c>
    </row>
    <row r="722" spans="2:10" ht="24.95" customHeight="1">
      <c r="B722" s="62" t="str">
        <f>IFERROR(IF(Table1[[#This Row],[DOB]]&lt;&gt;"",B721+1,""),1)</f>
        <v/>
      </c>
      <c r="C722" s="56"/>
      <c r="D722" s="56"/>
      <c r="E722" s="57"/>
      <c r="F722" s="57"/>
      <c r="G722" s="64" t="str">
        <f>IF(Table1[[#This Row],[DOB]]&lt;&gt;"",((F722) - (E722))/365.25,"")</f>
        <v/>
      </c>
      <c r="H722" s="58"/>
      <c r="I722" s="59"/>
      <c r="J722" s="64" t="str">
        <f>IF(Table1[[#This Row],[Age (Yrs) 
@ Surgery]]&lt;&gt;"",IF(Table1[[#This Row],[Age (Yrs) 
@ Surgery]]&lt;=21,"21 years or less","more than 21 years"),"")</f>
        <v/>
      </c>
    </row>
    <row r="723" spans="2:10" ht="24.95" customHeight="1">
      <c r="B723" s="62" t="str">
        <f>IFERROR(IF(Table1[[#This Row],[DOB]]&lt;&gt;"",B722+1,""),1)</f>
        <v/>
      </c>
      <c r="C723" s="56"/>
      <c r="D723" s="56"/>
      <c r="E723" s="57"/>
      <c r="F723" s="57"/>
      <c r="G723" s="64" t="str">
        <f>IF(Table1[[#This Row],[DOB]]&lt;&gt;"",((F723) - (E723))/365.25,"")</f>
        <v/>
      </c>
      <c r="H723" s="58"/>
      <c r="I723" s="59"/>
      <c r="J723" s="64" t="str">
        <f>IF(Table1[[#This Row],[Age (Yrs) 
@ Surgery]]&lt;&gt;"",IF(Table1[[#This Row],[Age (Yrs) 
@ Surgery]]&lt;=21,"21 years or less","more than 21 years"),"")</f>
        <v/>
      </c>
    </row>
    <row r="724" spans="2:10" ht="24.95" customHeight="1">
      <c r="B724" s="62" t="str">
        <f>IFERROR(IF(Table1[[#This Row],[DOB]]&lt;&gt;"",B723+1,""),1)</f>
        <v/>
      </c>
      <c r="C724" s="56"/>
      <c r="D724" s="56"/>
      <c r="E724" s="57"/>
      <c r="F724" s="57"/>
      <c r="G724" s="64" t="str">
        <f>IF(Table1[[#This Row],[DOB]]&lt;&gt;"",((F724) - (E724))/365.25,"")</f>
        <v/>
      </c>
      <c r="H724" s="58"/>
      <c r="I724" s="59"/>
      <c r="J724" s="64" t="str">
        <f>IF(Table1[[#This Row],[Age (Yrs) 
@ Surgery]]&lt;&gt;"",IF(Table1[[#This Row],[Age (Yrs) 
@ Surgery]]&lt;=21,"21 years or less","more than 21 years"),"")</f>
        <v/>
      </c>
    </row>
    <row r="725" spans="2:10" ht="24.95" customHeight="1">
      <c r="B725" s="62" t="str">
        <f>IFERROR(IF(Table1[[#This Row],[DOB]]&lt;&gt;"",B724+1,""),1)</f>
        <v/>
      </c>
      <c r="C725" s="56"/>
      <c r="D725" s="56"/>
      <c r="E725" s="57"/>
      <c r="F725" s="57"/>
      <c r="G725" s="64" t="str">
        <f>IF(Table1[[#This Row],[DOB]]&lt;&gt;"",((F725) - (E725))/365.25,"")</f>
        <v/>
      </c>
      <c r="H725" s="58"/>
      <c r="I725" s="59"/>
      <c r="J725" s="64" t="str">
        <f>IF(Table1[[#This Row],[Age (Yrs) 
@ Surgery]]&lt;&gt;"",IF(Table1[[#This Row],[Age (Yrs) 
@ Surgery]]&lt;=21,"21 years or less","more than 21 years"),"")</f>
        <v/>
      </c>
    </row>
    <row r="726" spans="2:10" ht="24.95" customHeight="1">
      <c r="B726" s="62" t="str">
        <f>IFERROR(IF(Table1[[#This Row],[DOB]]&lt;&gt;"",B725+1,""),1)</f>
        <v/>
      </c>
      <c r="C726" s="56"/>
      <c r="D726" s="56"/>
      <c r="E726" s="57"/>
      <c r="F726" s="57"/>
      <c r="G726" s="64" t="str">
        <f>IF(Table1[[#This Row],[DOB]]&lt;&gt;"",((F726) - (E726))/365.25,"")</f>
        <v/>
      </c>
      <c r="H726" s="58"/>
      <c r="I726" s="59"/>
      <c r="J726" s="64" t="str">
        <f>IF(Table1[[#This Row],[Age (Yrs) 
@ Surgery]]&lt;&gt;"",IF(Table1[[#This Row],[Age (Yrs) 
@ Surgery]]&lt;=21,"21 years or less","more than 21 years"),"")</f>
        <v/>
      </c>
    </row>
    <row r="727" spans="2:10" ht="24.95" customHeight="1">
      <c r="B727" s="62" t="str">
        <f>IFERROR(IF(Table1[[#This Row],[DOB]]&lt;&gt;"",B726+1,""),1)</f>
        <v/>
      </c>
      <c r="C727" s="56"/>
      <c r="D727" s="56"/>
      <c r="E727" s="57"/>
      <c r="F727" s="57"/>
      <c r="G727" s="64" t="str">
        <f>IF(Table1[[#This Row],[DOB]]&lt;&gt;"",((F727) - (E727))/365.25,"")</f>
        <v/>
      </c>
      <c r="H727" s="58"/>
      <c r="I727" s="59"/>
      <c r="J727" s="64" t="str">
        <f>IF(Table1[[#This Row],[Age (Yrs) 
@ Surgery]]&lt;&gt;"",IF(Table1[[#This Row],[Age (Yrs) 
@ Surgery]]&lt;=21,"21 years or less","more than 21 years"),"")</f>
        <v/>
      </c>
    </row>
    <row r="728" spans="2:10" ht="24.95" customHeight="1">
      <c r="B728" s="62" t="str">
        <f>IFERROR(IF(Table1[[#This Row],[DOB]]&lt;&gt;"",B727+1,""),1)</f>
        <v/>
      </c>
      <c r="C728" s="56"/>
      <c r="D728" s="56"/>
      <c r="E728" s="57"/>
      <c r="F728" s="57"/>
      <c r="G728" s="64" t="str">
        <f>IF(Table1[[#This Row],[DOB]]&lt;&gt;"",((F728) - (E728))/365.25,"")</f>
        <v/>
      </c>
      <c r="H728" s="58"/>
      <c r="I728" s="59"/>
      <c r="J728" s="64" t="str">
        <f>IF(Table1[[#This Row],[Age (Yrs) 
@ Surgery]]&lt;&gt;"",IF(Table1[[#This Row],[Age (Yrs) 
@ Surgery]]&lt;=21,"21 years or less","more than 21 years"),"")</f>
        <v/>
      </c>
    </row>
    <row r="729" spans="2:10" ht="24.95" customHeight="1">
      <c r="B729" s="62" t="str">
        <f>IFERROR(IF(Table1[[#This Row],[DOB]]&lt;&gt;"",B728+1,""),1)</f>
        <v/>
      </c>
      <c r="C729" s="56"/>
      <c r="D729" s="56"/>
      <c r="E729" s="57"/>
      <c r="F729" s="57"/>
      <c r="G729" s="64" t="str">
        <f>IF(Table1[[#This Row],[DOB]]&lt;&gt;"",((F729) - (E729))/365.25,"")</f>
        <v/>
      </c>
      <c r="H729" s="58"/>
      <c r="I729" s="59"/>
      <c r="J729" s="64" t="str">
        <f>IF(Table1[[#This Row],[Age (Yrs) 
@ Surgery]]&lt;&gt;"",IF(Table1[[#This Row],[Age (Yrs) 
@ Surgery]]&lt;=21,"21 years or less","more than 21 years"),"")</f>
        <v/>
      </c>
    </row>
    <row r="730" spans="2:10" ht="24.95" customHeight="1">
      <c r="B730" s="62" t="str">
        <f>IFERROR(IF(Table1[[#This Row],[DOB]]&lt;&gt;"",B729+1,""),1)</f>
        <v/>
      </c>
      <c r="C730" s="56"/>
      <c r="D730" s="56"/>
      <c r="E730" s="57"/>
      <c r="F730" s="57"/>
      <c r="G730" s="64" t="str">
        <f>IF(Table1[[#This Row],[DOB]]&lt;&gt;"",((F730) - (E730))/365.25,"")</f>
        <v/>
      </c>
      <c r="H730" s="58"/>
      <c r="I730" s="59"/>
      <c r="J730" s="64" t="str">
        <f>IF(Table1[[#This Row],[Age (Yrs) 
@ Surgery]]&lt;&gt;"",IF(Table1[[#This Row],[Age (Yrs) 
@ Surgery]]&lt;=21,"21 years or less","more than 21 years"),"")</f>
        <v/>
      </c>
    </row>
    <row r="731" spans="2:10" ht="24.95" customHeight="1">
      <c r="B731" s="62" t="str">
        <f>IFERROR(IF(Table1[[#This Row],[DOB]]&lt;&gt;"",B730+1,""),1)</f>
        <v/>
      </c>
      <c r="C731" s="56"/>
      <c r="D731" s="56"/>
      <c r="E731" s="57"/>
      <c r="F731" s="57"/>
      <c r="G731" s="64" t="str">
        <f>IF(Table1[[#This Row],[DOB]]&lt;&gt;"",((F731) - (E731))/365.25,"")</f>
        <v/>
      </c>
      <c r="H731" s="58"/>
      <c r="I731" s="59"/>
      <c r="J731" s="64" t="str">
        <f>IF(Table1[[#This Row],[Age (Yrs) 
@ Surgery]]&lt;&gt;"",IF(Table1[[#This Row],[Age (Yrs) 
@ Surgery]]&lt;=21,"21 years or less","more than 21 years"),"")</f>
        <v/>
      </c>
    </row>
    <row r="732" spans="2:10" ht="24.95" customHeight="1">
      <c r="B732" s="62" t="str">
        <f>IFERROR(IF(Table1[[#This Row],[DOB]]&lt;&gt;"",B731+1,""),1)</f>
        <v/>
      </c>
      <c r="C732" s="56"/>
      <c r="D732" s="56"/>
      <c r="E732" s="57"/>
      <c r="F732" s="57"/>
      <c r="G732" s="64" t="str">
        <f>IF(Table1[[#This Row],[DOB]]&lt;&gt;"",((F732) - (E732))/365.25,"")</f>
        <v/>
      </c>
      <c r="H732" s="58"/>
      <c r="I732" s="59"/>
      <c r="J732" s="64" t="str">
        <f>IF(Table1[[#This Row],[Age (Yrs) 
@ Surgery]]&lt;&gt;"",IF(Table1[[#This Row],[Age (Yrs) 
@ Surgery]]&lt;=21,"21 years or less","more than 21 years"),"")</f>
        <v/>
      </c>
    </row>
    <row r="733" spans="2:10" ht="24.95" customHeight="1">
      <c r="B733" s="62" t="str">
        <f>IFERROR(IF(Table1[[#This Row],[DOB]]&lt;&gt;"",B732+1,""),1)</f>
        <v/>
      </c>
      <c r="C733" s="56"/>
      <c r="D733" s="56"/>
      <c r="E733" s="57"/>
      <c r="F733" s="57"/>
      <c r="G733" s="64" t="str">
        <f>IF(Table1[[#This Row],[DOB]]&lt;&gt;"",((F733) - (E733))/365.25,"")</f>
        <v/>
      </c>
      <c r="H733" s="58"/>
      <c r="I733" s="59"/>
      <c r="J733" s="64" t="str">
        <f>IF(Table1[[#This Row],[Age (Yrs) 
@ Surgery]]&lt;&gt;"",IF(Table1[[#This Row],[Age (Yrs) 
@ Surgery]]&lt;=21,"21 years or less","more than 21 years"),"")</f>
        <v/>
      </c>
    </row>
    <row r="734" spans="2:10" ht="24.95" customHeight="1">
      <c r="B734" s="62" t="str">
        <f>IFERROR(IF(Table1[[#This Row],[DOB]]&lt;&gt;"",B733+1,""),1)</f>
        <v/>
      </c>
      <c r="C734" s="56"/>
      <c r="D734" s="56"/>
      <c r="E734" s="57"/>
      <c r="F734" s="57"/>
      <c r="G734" s="64" t="str">
        <f>IF(Table1[[#This Row],[DOB]]&lt;&gt;"",((F734) - (E734))/365.25,"")</f>
        <v/>
      </c>
      <c r="H734" s="58"/>
      <c r="I734" s="59"/>
      <c r="J734" s="64" t="str">
        <f>IF(Table1[[#This Row],[Age (Yrs) 
@ Surgery]]&lt;&gt;"",IF(Table1[[#This Row],[Age (Yrs) 
@ Surgery]]&lt;=21,"21 years or less","more than 21 years"),"")</f>
        <v/>
      </c>
    </row>
    <row r="735" spans="2:10" ht="24.95" customHeight="1">
      <c r="B735" s="62" t="str">
        <f>IFERROR(IF(Table1[[#This Row],[DOB]]&lt;&gt;"",B734+1,""),1)</f>
        <v/>
      </c>
      <c r="C735" s="56"/>
      <c r="D735" s="56"/>
      <c r="E735" s="57"/>
      <c r="F735" s="57"/>
      <c r="G735" s="64" t="str">
        <f>IF(Table1[[#This Row],[DOB]]&lt;&gt;"",((F735) - (E735))/365.25,"")</f>
        <v/>
      </c>
      <c r="H735" s="58"/>
      <c r="I735" s="59"/>
      <c r="J735" s="64" t="str">
        <f>IF(Table1[[#This Row],[Age (Yrs) 
@ Surgery]]&lt;&gt;"",IF(Table1[[#This Row],[Age (Yrs) 
@ Surgery]]&lt;=21,"21 years or less","more than 21 years"),"")</f>
        <v/>
      </c>
    </row>
    <row r="736" spans="2:10" ht="24.95" customHeight="1">
      <c r="B736" s="62" t="str">
        <f>IFERROR(IF(Table1[[#This Row],[DOB]]&lt;&gt;"",B735+1,""),1)</f>
        <v/>
      </c>
      <c r="C736" s="56"/>
      <c r="D736" s="56"/>
      <c r="E736" s="57"/>
      <c r="F736" s="57"/>
      <c r="G736" s="64" t="str">
        <f>IF(Table1[[#This Row],[DOB]]&lt;&gt;"",((F736) - (E736))/365.25,"")</f>
        <v/>
      </c>
      <c r="H736" s="58"/>
      <c r="I736" s="59"/>
      <c r="J736" s="64" t="str">
        <f>IF(Table1[[#This Row],[Age (Yrs) 
@ Surgery]]&lt;&gt;"",IF(Table1[[#This Row],[Age (Yrs) 
@ Surgery]]&lt;=21,"21 years or less","more than 21 years"),"")</f>
        <v/>
      </c>
    </row>
    <row r="737" spans="2:10" ht="24.95" customHeight="1">
      <c r="B737" s="62" t="str">
        <f>IFERROR(IF(Table1[[#This Row],[DOB]]&lt;&gt;"",B736+1,""),1)</f>
        <v/>
      </c>
      <c r="C737" s="56"/>
      <c r="D737" s="56"/>
      <c r="E737" s="57"/>
      <c r="F737" s="57"/>
      <c r="G737" s="64" t="str">
        <f>IF(Table1[[#This Row],[DOB]]&lt;&gt;"",((F737) - (E737))/365.25,"")</f>
        <v/>
      </c>
      <c r="H737" s="58"/>
      <c r="I737" s="59"/>
      <c r="J737" s="64" t="str">
        <f>IF(Table1[[#This Row],[Age (Yrs) 
@ Surgery]]&lt;&gt;"",IF(Table1[[#This Row],[Age (Yrs) 
@ Surgery]]&lt;=21,"21 years or less","more than 21 years"),"")</f>
        <v/>
      </c>
    </row>
    <row r="738" spans="2:10" ht="24.95" customHeight="1">
      <c r="B738" s="62" t="str">
        <f>IFERROR(IF(Table1[[#This Row],[DOB]]&lt;&gt;"",B737+1,""),1)</f>
        <v/>
      </c>
      <c r="C738" s="56"/>
      <c r="D738" s="56"/>
      <c r="E738" s="57"/>
      <c r="F738" s="57"/>
      <c r="G738" s="64" t="str">
        <f>IF(Table1[[#This Row],[DOB]]&lt;&gt;"",((F738) - (E738))/365.25,"")</f>
        <v/>
      </c>
      <c r="H738" s="58"/>
      <c r="I738" s="59"/>
      <c r="J738" s="64" t="str">
        <f>IF(Table1[[#This Row],[Age (Yrs) 
@ Surgery]]&lt;&gt;"",IF(Table1[[#This Row],[Age (Yrs) 
@ Surgery]]&lt;=21,"21 years or less","more than 21 years"),"")</f>
        <v/>
      </c>
    </row>
    <row r="739" spans="2:10" ht="24.95" customHeight="1">
      <c r="B739" s="62" t="str">
        <f>IFERROR(IF(Table1[[#This Row],[DOB]]&lt;&gt;"",B738+1,""),1)</f>
        <v/>
      </c>
      <c r="C739" s="56"/>
      <c r="D739" s="56"/>
      <c r="E739" s="57"/>
      <c r="F739" s="57"/>
      <c r="G739" s="64" t="str">
        <f>IF(Table1[[#This Row],[DOB]]&lt;&gt;"",((F739) - (E739))/365.25,"")</f>
        <v/>
      </c>
      <c r="H739" s="58"/>
      <c r="I739" s="59"/>
      <c r="J739" s="64" t="str">
        <f>IF(Table1[[#This Row],[Age (Yrs) 
@ Surgery]]&lt;&gt;"",IF(Table1[[#This Row],[Age (Yrs) 
@ Surgery]]&lt;=21,"21 years or less","more than 21 years"),"")</f>
        <v/>
      </c>
    </row>
    <row r="740" spans="2:10" ht="24.95" customHeight="1">
      <c r="B740" s="62" t="str">
        <f>IFERROR(IF(Table1[[#This Row],[DOB]]&lt;&gt;"",B739+1,""),1)</f>
        <v/>
      </c>
      <c r="C740" s="56"/>
      <c r="D740" s="56"/>
      <c r="E740" s="57"/>
      <c r="F740" s="57"/>
      <c r="G740" s="64" t="str">
        <f>IF(Table1[[#This Row],[DOB]]&lt;&gt;"",((F740) - (E740))/365.25,"")</f>
        <v/>
      </c>
      <c r="H740" s="58"/>
      <c r="I740" s="59"/>
      <c r="J740" s="64" t="str">
        <f>IF(Table1[[#This Row],[Age (Yrs) 
@ Surgery]]&lt;&gt;"",IF(Table1[[#This Row],[Age (Yrs) 
@ Surgery]]&lt;=21,"21 years or less","more than 21 years"),"")</f>
        <v/>
      </c>
    </row>
    <row r="741" spans="2:10" ht="24.95" customHeight="1">
      <c r="B741" s="62" t="str">
        <f>IFERROR(IF(Table1[[#This Row],[DOB]]&lt;&gt;"",B740+1,""),1)</f>
        <v/>
      </c>
      <c r="C741" s="56"/>
      <c r="D741" s="56"/>
      <c r="E741" s="57"/>
      <c r="F741" s="57"/>
      <c r="G741" s="64" t="str">
        <f>IF(Table1[[#This Row],[DOB]]&lt;&gt;"",((F741) - (E741))/365.25,"")</f>
        <v/>
      </c>
      <c r="H741" s="58"/>
      <c r="I741" s="59"/>
      <c r="J741" s="64" t="str">
        <f>IF(Table1[[#This Row],[Age (Yrs) 
@ Surgery]]&lt;&gt;"",IF(Table1[[#This Row],[Age (Yrs) 
@ Surgery]]&lt;=21,"21 years or less","more than 21 years"),"")</f>
        <v/>
      </c>
    </row>
    <row r="742" spans="2:10" ht="24.95" customHeight="1">
      <c r="B742" s="62" t="str">
        <f>IFERROR(IF(Table1[[#This Row],[DOB]]&lt;&gt;"",B741+1,""),1)</f>
        <v/>
      </c>
      <c r="C742" s="56"/>
      <c r="D742" s="56"/>
      <c r="E742" s="57"/>
      <c r="F742" s="57"/>
      <c r="G742" s="64" t="str">
        <f>IF(Table1[[#This Row],[DOB]]&lt;&gt;"",((F742) - (E742))/365.25,"")</f>
        <v/>
      </c>
      <c r="H742" s="58"/>
      <c r="I742" s="59"/>
      <c r="J742" s="64" t="str">
        <f>IF(Table1[[#This Row],[Age (Yrs) 
@ Surgery]]&lt;&gt;"",IF(Table1[[#This Row],[Age (Yrs) 
@ Surgery]]&lt;=21,"21 years or less","more than 21 years"),"")</f>
        <v/>
      </c>
    </row>
    <row r="743" spans="2:10" ht="24.95" customHeight="1">
      <c r="B743" s="62" t="str">
        <f>IFERROR(IF(Table1[[#This Row],[DOB]]&lt;&gt;"",B742+1,""),1)</f>
        <v/>
      </c>
      <c r="C743" s="56"/>
      <c r="D743" s="56"/>
      <c r="E743" s="57"/>
      <c r="F743" s="57"/>
      <c r="G743" s="64" t="str">
        <f>IF(Table1[[#This Row],[DOB]]&lt;&gt;"",((F743) - (E743))/365.25,"")</f>
        <v/>
      </c>
      <c r="H743" s="58"/>
      <c r="I743" s="59"/>
      <c r="J743" s="64" t="str">
        <f>IF(Table1[[#This Row],[Age (Yrs) 
@ Surgery]]&lt;&gt;"",IF(Table1[[#This Row],[Age (Yrs) 
@ Surgery]]&lt;=21,"21 years or less","more than 21 years"),"")</f>
        <v/>
      </c>
    </row>
    <row r="744" spans="2:10" ht="24.95" customHeight="1">
      <c r="B744" s="62" t="str">
        <f>IFERROR(IF(Table1[[#This Row],[DOB]]&lt;&gt;"",B743+1,""),1)</f>
        <v/>
      </c>
      <c r="C744" s="56"/>
      <c r="D744" s="56"/>
      <c r="E744" s="57"/>
      <c r="F744" s="57"/>
      <c r="G744" s="64" t="str">
        <f>IF(Table1[[#This Row],[DOB]]&lt;&gt;"",((F744) - (E744))/365.25,"")</f>
        <v/>
      </c>
      <c r="H744" s="58"/>
      <c r="I744" s="59"/>
      <c r="J744" s="64" t="str">
        <f>IF(Table1[[#This Row],[Age (Yrs) 
@ Surgery]]&lt;&gt;"",IF(Table1[[#This Row],[Age (Yrs) 
@ Surgery]]&lt;=21,"21 years or less","more than 21 years"),"")</f>
        <v/>
      </c>
    </row>
    <row r="745" spans="2:10" ht="24.95" customHeight="1">
      <c r="B745" s="62" t="str">
        <f>IFERROR(IF(Table1[[#This Row],[DOB]]&lt;&gt;"",B744+1,""),1)</f>
        <v/>
      </c>
      <c r="C745" s="56"/>
      <c r="D745" s="56"/>
      <c r="E745" s="57"/>
      <c r="F745" s="57"/>
      <c r="G745" s="64" t="str">
        <f>IF(Table1[[#This Row],[DOB]]&lt;&gt;"",((F745) - (E745))/365.25,"")</f>
        <v/>
      </c>
      <c r="H745" s="58"/>
      <c r="I745" s="59"/>
      <c r="J745" s="64" t="str">
        <f>IF(Table1[[#This Row],[Age (Yrs) 
@ Surgery]]&lt;&gt;"",IF(Table1[[#This Row],[Age (Yrs) 
@ Surgery]]&lt;=21,"21 years or less","more than 21 years"),"")</f>
        <v/>
      </c>
    </row>
    <row r="746" spans="2:10" ht="24.95" customHeight="1">
      <c r="B746" s="62" t="str">
        <f>IFERROR(IF(Table1[[#This Row],[DOB]]&lt;&gt;"",B745+1,""),1)</f>
        <v/>
      </c>
      <c r="C746" s="56"/>
      <c r="D746" s="56"/>
      <c r="E746" s="57"/>
      <c r="F746" s="57"/>
      <c r="G746" s="64" t="str">
        <f>IF(Table1[[#This Row],[DOB]]&lt;&gt;"",((F746) - (E746))/365.25,"")</f>
        <v/>
      </c>
      <c r="H746" s="58"/>
      <c r="I746" s="59"/>
      <c r="J746" s="64" t="str">
        <f>IF(Table1[[#This Row],[Age (Yrs) 
@ Surgery]]&lt;&gt;"",IF(Table1[[#This Row],[Age (Yrs) 
@ Surgery]]&lt;=21,"21 years or less","more than 21 years"),"")</f>
        <v/>
      </c>
    </row>
    <row r="747" spans="2:10" ht="24.95" customHeight="1">
      <c r="B747" s="62" t="str">
        <f>IFERROR(IF(Table1[[#This Row],[DOB]]&lt;&gt;"",B746+1,""),1)</f>
        <v/>
      </c>
      <c r="C747" s="56"/>
      <c r="D747" s="56"/>
      <c r="E747" s="57"/>
      <c r="F747" s="57"/>
      <c r="G747" s="64" t="str">
        <f>IF(Table1[[#This Row],[DOB]]&lt;&gt;"",((F747) - (E747))/365.25,"")</f>
        <v/>
      </c>
      <c r="H747" s="58"/>
      <c r="I747" s="59"/>
      <c r="J747" s="64" t="str">
        <f>IF(Table1[[#This Row],[Age (Yrs) 
@ Surgery]]&lt;&gt;"",IF(Table1[[#This Row],[Age (Yrs) 
@ Surgery]]&lt;=21,"21 years or less","more than 21 years"),"")</f>
        <v/>
      </c>
    </row>
    <row r="748" spans="2:10" ht="24.95" customHeight="1">
      <c r="B748" s="62" t="str">
        <f>IFERROR(IF(Table1[[#This Row],[DOB]]&lt;&gt;"",B747+1,""),1)</f>
        <v/>
      </c>
      <c r="C748" s="56"/>
      <c r="D748" s="56"/>
      <c r="E748" s="57"/>
      <c r="F748" s="57"/>
      <c r="G748" s="64" t="str">
        <f>IF(Table1[[#This Row],[DOB]]&lt;&gt;"",((F748) - (E748))/365.25,"")</f>
        <v/>
      </c>
      <c r="H748" s="58"/>
      <c r="I748" s="59"/>
      <c r="J748" s="64" t="str">
        <f>IF(Table1[[#This Row],[Age (Yrs) 
@ Surgery]]&lt;&gt;"",IF(Table1[[#This Row],[Age (Yrs) 
@ Surgery]]&lt;=21,"21 years or less","more than 21 years"),"")</f>
        <v/>
      </c>
    </row>
    <row r="749" spans="2:10" ht="24.95" customHeight="1">
      <c r="B749" s="62" t="str">
        <f>IFERROR(IF(Table1[[#This Row],[DOB]]&lt;&gt;"",B748+1,""),1)</f>
        <v/>
      </c>
      <c r="C749" s="56"/>
      <c r="D749" s="56"/>
      <c r="E749" s="57"/>
      <c r="F749" s="57"/>
      <c r="G749" s="64" t="str">
        <f>IF(Table1[[#This Row],[DOB]]&lt;&gt;"",((F749) - (E749))/365.25,"")</f>
        <v/>
      </c>
      <c r="H749" s="58"/>
      <c r="I749" s="59"/>
      <c r="J749" s="64" t="str">
        <f>IF(Table1[[#This Row],[Age (Yrs) 
@ Surgery]]&lt;&gt;"",IF(Table1[[#This Row],[Age (Yrs) 
@ Surgery]]&lt;=21,"21 years or less","more than 21 years"),"")</f>
        <v/>
      </c>
    </row>
    <row r="750" spans="2:10" ht="24.95" customHeight="1">
      <c r="B750" s="62" t="str">
        <f>IFERROR(IF(Table1[[#This Row],[DOB]]&lt;&gt;"",B749+1,""),1)</f>
        <v/>
      </c>
      <c r="C750" s="56"/>
      <c r="D750" s="56"/>
      <c r="E750" s="57"/>
      <c r="F750" s="57"/>
      <c r="G750" s="64" t="str">
        <f>IF(Table1[[#This Row],[DOB]]&lt;&gt;"",((F750) - (E750))/365.25,"")</f>
        <v/>
      </c>
      <c r="H750" s="58"/>
      <c r="I750" s="59"/>
      <c r="J750" s="64" t="str">
        <f>IF(Table1[[#This Row],[Age (Yrs) 
@ Surgery]]&lt;&gt;"",IF(Table1[[#This Row],[Age (Yrs) 
@ Surgery]]&lt;=21,"21 years or less","more than 21 years"),"")</f>
        <v/>
      </c>
    </row>
    <row r="751" spans="2:10" ht="24.95" customHeight="1">
      <c r="B751" s="62" t="str">
        <f>IFERROR(IF(Table1[[#This Row],[DOB]]&lt;&gt;"",B750+1,""),1)</f>
        <v/>
      </c>
      <c r="C751" s="56"/>
      <c r="D751" s="56"/>
      <c r="E751" s="57"/>
      <c r="F751" s="57"/>
      <c r="G751" s="64" t="str">
        <f>IF(Table1[[#This Row],[DOB]]&lt;&gt;"",((F751) - (E751))/365.25,"")</f>
        <v/>
      </c>
      <c r="H751" s="58"/>
      <c r="I751" s="59"/>
      <c r="J751" s="64" t="str">
        <f>IF(Table1[[#This Row],[Age (Yrs) 
@ Surgery]]&lt;&gt;"",IF(Table1[[#This Row],[Age (Yrs) 
@ Surgery]]&lt;=21,"21 years or less","more than 21 years"),"")</f>
        <v/>
      </c>
    </row>
    <row r="752" spans="2:10" ht="24.95" customHeight="1">
      <c r="B752" s="62" t="str">
        <f>IFERROR(IF(Table1[[#This Row],[DOB]]&lt;&gt;"",B751+1,""),1)</f>
        <v/>
      </c>
      <c r="C752" s="56"/>
      <c r="D752" s="56"/>
      <c r="E752" s="57"/>
      <c r="F752" s="57"/>
      <c r="G752" s="64" t="str">
        <f>IF(Table1[[#This Row],[DOB]]&lt;&gt;"",((F752) - (E752))/365.25,"")</f>
        <v/>
      </c>
      <c r="H752" s="58"/>
      <c r="I752" s="59"/>
      <c r="J752" s="64" t="str">
        <f>IF(Table1[[#This Row],[Age (Yrs) 
@ Surgery]]&lt;&gt;"",IF(Table1[[#This Row],[Age (Yrs) 
@ Surgery]]&lt;=21,"21 years or less","more than 21 years"),"")</f>
        <v/>
      </c>
    </row>
    <row r="753" spans="2:10" ht="24.95" customHeight="1">
      <c r="B753" s="62" t="str">
        <f>IFERROR(IF(Table1[[#This Row],[DOB]]&lt;&gt;"",B752+1,""),1)</f>
        <v/>
      </c>
      <c r="C753" s="56"/>
      <c r="D753" s="56"/>
      <c r="E753" s="57"/>
      <c r="F753" s="57"/>
      <c r="G753" s="64" t="str">
        <f>IF(Table1[[#This Row],[DOB]]&lt;&gt;"",((F753) - (E753))/365.25,"")</f>
        <v/>
      </c>
      <c r="H753" s="58"/>
      <c r="I753" s="59"/>
      <c r="J753" s="64" t="str">
        <f>IF(Table1[[#This Row],[Age (Yrs) 
@ Surgery]]&lt;&gt;"",IF(Table1[[#This Row],[Age (Yrs) 
@ Surgery]]&lt;=21,"21 years or less","more than 21 years"),"")</f>
        <v/>
      </c>
    </row>
    <row r="754" spans="2:10" ht="24.95" customHeight="1">
      <c r="B754" s="62" t="str">
        <f>IFERROR(IF(Table1[[#This Row],[DOB]]&lt;&gt;"",B753+1,""),1)</f>
        <v/>
      </c>
      <c r="C754" s="56"/>
      <c r="D754" s="56"/>
      <c r="E754" s="57"/>
      <c r="F754" s="57"/>
      <c r="G754" s="64" t="str">
        <f>IF(Table1[[#This Row],[DOB]]&lt;&gt;"",((F754) - (E754))/365.25,"")</f>
        <v/>
      </c>
      <c r="H754" s="58"/>
      <c r="I754" s="59"/>
      <c r="J754" s="64" t="str">
        <f>IF(Table1[[#This Row],[Age (Yrs) 
@ Surgery]]&lt;&gt;"",IF(Table1[[#This Row],[Age (Yrs) 
@ Surgery]]&lt;=21,"21 years or less","more than 21 years"),"")</f>
        <v/>
      </c>
    </row>
    <row r="755" spans="2:10" ht="24.95" customHeight="1">
      <c r="B755" s="62" t="str">
        <f>IFERROR(IF(Table1[[#This Row],[DOB]]&lt;&gt;"",B754+1,""),1)</f>
        <v/>
      </c>
      <c r="C755" s="56"/>
      <c r="D755" s="56"/>
      <c r="E755" s="57"/>
      <c r="F755" s="57"/>
      <c r="G755" s="64" t="str">
        <f>IF(Table1[[#This Row],[DOB]]&lt;&gt;"",((F755) - (E755))/365.25,"")</f>
        <v/>
      </c>
      <c r="H755" s="58"/>
      <c r="I755" s="59"/>
      <c r="J755" s="64" t="str">
        <f>IF(Table1[[#This Row],[Age (Yrs) 
@ Surgery]]&lt;&gt;"",IF(Table1[[#This Row],[Age (Yrs) 
@ Surgery]]&lt;=21,"21 years or less","more than 21 years"),"")</f>
        <v/>
      </c>
    </row>
    <row r="756" spans="2:10" ht="24.95" customHeight="1">
      <c r="B756" s="62" t="str">
        <f>IFERROR(IF(Table1[[#This Row],[DOB]]&lt;&gt;"",B755+1,""),1)</f>
        <v/>
      </c>
      <c r="C756" s="56"/>
      <c r="D756" s="56"/>
      <c r="E756" s="57"/>
      <c r="F756" s="57"/>
      <c r="G756" s="64" t="str">
        <f>IF(Table1[[#This Row],[DOB]]&lt;&gt;"",((F756) - (E756))/365.25,"")</f>
        <v/>
      </c>
      <c r="H756" s="58"/>
      <c r="I756" s="59"/>
      <c r="J756" s="64" t="str">
        <f>IF(Table1[[#This Row],[Age (Yrs) 
@ Surgery]]&lt;&gt;"",IF(Table1[[#This Row],[Age (Yrs) 
@ Surgery]]&lt;=21,"21 years or less","more than 21 years"),"")</f>
        <v/>
      </c>
    </row>
    <row r="757" spans="2:10" ht="24.95" customHeight="1">
      <c r="B757" s="62" t="str">
        <f>IFERROR(IF(Table1[[#This Row],[DOB]]&lt;&gt;"",B756+1,""),1)</f>
        <v/>
      </c>
      <c r="C757" s="56"/>
      <c r="D757" s="56"/>
      <c r="E757" s="57"/>
      <c r="F757" s="57"/>
      <c r="G757" s="64" t="str">
        <f>IF(Table1[[#This Row],[DOB]]&lt;&gt;"",((F757) - (E757))/365.25,"")</f>
        <v/>
      </c>
      <c r="H757" s="58"/>
      <c r="I757" s="59"/>
      <c r="J757" s="64" t="str">
        <f>IF(Table1[[#This Row],[Age (Yrs) 
@ Surgery]]&lt;&gt;"",IF(Table1[[#This Row],[Age (Yrs) 
@ Surgery]]&lt;=21,"21 years or less","more than 21 years"),"")</f>
        <v/>
      </c>
    </row>
    <row r="758" spans="2:10" ht="24.95" customHeight="1">
      <c r="B758" s="62" t="str">
        <f>IFERROR(IF(Table1[[#This Row],[DOB]]&lt;&gt;"",B757+1,""),1)</f>
        <v/>
      </c>
      <c r="C758" s="56"/>
      <c r="D758" s="56"/>
      <c r="E758" s="57"/>
      <c r="F758" s="57"/>
      <c r="G758" s="64" t="str">
        <f>IF(Table1[[#This Row],[DOB]]&lt;&gt;"",((F758) - (E758))/365.25,"")</f>
        <v/>
      </c>
      <c r="H758" s="58"/>
      <c r="I758" s="59"/>
      <c r="J758" s="64" t="str">
        <f>IF(Table1[[#This Row],[Age (Yrs) 
@ Surgery]]&lt;&gt;"",IF(Table1[[#This Row],[Age (Yrs) 
@ Surgery]]&lt;=21,"21 years or less","more than 21 years"),"")</f>
        <v/>
      </c>
    </row>
    <row r="759" spans="2:10" ht="24.95" customHeight="1">
      <c r="B759" s="62" t="str">
        <f>IFERROR(IF(Table1[[#This Row],[DOB]]&lt;&gt;"",B758+1,""),1)</f>
        <v/>
      </c>
      <c r="C759" s="56"/>
      <c r="D759" s="56"/>
      <c r="E759" s="57"/>
      <c r="F759" s="57"/>
      <c r="G759" s="64" t="str">
        <f>IF(Table1[[#This Row],[DOB]]&lt;&gt;"",((F759) - (E759))/365.25,"")</f>
        <v/>
      </c>
      <c r="H759" s="58"/>
      <c r="I759" s="59"/>
      <c r="J759" s="64" t="str">
        <f>IF(Table1[[#This Row],[Age (Yrs) 
@ Surgery]]&lt;&gt;"",IF(Table1[[#This Row],[Age (Yrs) 
@ Surgery]]&lt;=21,"21 years or less","more than 21 years"),"")</f>
        <v/>
      </c>
    </row>
    <row r="760" spans="2:10" ht="24.95" customHeight="1">
      <c r="B760" s="62" t="str">
        <f>IFERROR(IF(Table1[[#This Row],[DOB]]&lt;&gt;"",B759+1,""),1)</f>
        <v/>
      </c>
      <c r="C760" s="56"/>
      <c r="D760" s="56"/>
      <c r="E760" s="57"/>
      <c r="F760" s="57"/>
      <c r="G760" s="64" t="str">
        <f>IF(Table1[[#This Row],[DOB]]&lt;&gt;"",((F760) - (E760))/365.25,"")</f>
        <v/>
      </c>
      <c r="H760" s="58"/>
      <c r="I760" s="59"/>
      <c r="J760" s="64" t="str">
        <f>IF(Table1[[#This Row],[Age (Yrs) 
@ Surgery]]&lt;&gt;"",IF(Table1[[#This Row],[Age (Yrs) 
@ Surgery]]&lt;=21,"21 years or less","more than 21 years"),"")</f>
        <v/>
      </c>
    </row>
    <row r="761" spans="2:10" ht="24.95" customHeight="1">
      <c r="B761" s="62" t="str">
        <f>IFERROR(IF(Table1[[#This Row],[DOB]]&lt;&gt;"",B760+1,""),1)</f>
        <v/>
      </c>
      <c r="C761" s="56"/>
      <c r="D761" s="56"/>
      <c r="E761" s="57"/>
      <c r="F761" s="57"/>
      <c r="G761" s="64" t="str">
        <f>IF(Table1[[#This Row],[DOB]]&lt;&gt;"",((F761) - (E761))/365.25,"")</f>
        <v/>
      </c>
      <c r="H761" s="58"/>
      <c r="I761" s="59"/>
      <c r="J761" s="64" t="str">
        <f>IF(Table1[[#This Row],[Age (Yrs) 
@ Surgery]]&lt;&gt;"",IF(Table1[[#This Row],[Age (Yrs) 
@ Surgery]]&lt;=21,"21 years or less","more than 21 years"),"")</f>
        <v/>
      </c>
    </row>
    <row r="762" spans="2:10" ht="24.95" customHeight="1">
      <c r="B762" s="62" t="str">
        <f>IFERROR(IF(Table1[[#This Row],[DOB]]&lt;&gt;"",B761+1,""),1)</f>
        <v/>
      </c>
      <c r="C762" s="56"/>
      <c r="D762" s="56"/>
      <c r="E762" s="57"/>
      <c r="F762" s="57"/>
      <c r="G762" s="64" t="str">
        <f>IF(Table1[[#This Row],[DOB]]&lt;&gt;"",((F762) - (E762))/365.25,"")</f>
        <v/>
      </c>
      <c r="H762" s="58"/>
      <c r="I762" s="59"/>
      <c r="J762" s="64" t="str">
        <f>IF(Table1[[#This Row],[Age (Yrs) 
@ Surgery]]&lt;&gt;"",IF(Table1[[#This Row],[Age (Yrs) 
@ Surgery]]&lt;=21,"21 years or less","more than 21 years"),"")</f>
        <v/>
      </c>
    </row>
    <row r="763" spans="2:10" ht="24.95" customHeight="1">
      <c r="B763" s="62" t="str">
        <f>IFERROR(IF(Table1[[#This Row],[DOB]]&lt;&gt;"",B762+1,""),1)</f>
        <v/>
      </c>
      <c r="C763" s="56"/>
      <c r="D763" s="56"/>
      <c r="E763" s="57"/>
      <c r="F763" s="57"/>
      <c r="G763" s="64" t="str">
        <f>IF(Table1[[#This Row],[DOB]]&lt;&gt;"",((F763) - (E763))/365.25,"")</f>
        <v/>
      </c>
      <c r="H763" s="58"/>
      <c r="I763" s="59"/>
      <c r="J763" s="64" t="str">
        <f>IF(Table1[[#This Row],[Age (Yrs) 
@ Surgery]]&lt;&gt;"",IF(Table1[[#This Row],[Age (Yrs) 
@ Surgery]]&lt;=21,"21 years or less","more than 21 years"),"")</f>
        <v/>
      </c>
    </row>
    <row r="764" spans="2:10" ht="24.95" customHeight="1">
      <c r="B764" s="62" t="str">
        <f>IFERROR(IF(Table1[[#This Row],[DOB]]&lt;&gt;"",B763+1,""),1)</f>
        <v/>
      </c>
      <c r="C764" s="56"/>
      <c r="D764" s="56"/>
      <c r="E764" s="57"/>
      <c r="F764" s="57"/>
      <c r="G764" s="64" t="str">
        <f>IF(Table1[[#This Row],[DOB]]&lt;&gt;"",((F764) - (E764))/365.25,"")</f>
        <v/>
      </c>
      <c r="H764" s="58"/>
      <c r="I764" s="59"/>
      <c r="J764" s="64" t="str">
        <f>IF(Table1[[#This Row],[Age (Yrs) 
@ Surgery]]&lt;&gt;"",IF(Table1[[#This Row],[Age (Yrs) 
@ Surgery]]&lt;=21,"21 years or less","more than 21 years"),"")</f>
        <v/>
      </c>
    </row>
    <row r="765" spans="2:10" ht="24.95" customHeight="1">
      <c r="B765" s="62" t="str">
        <f>IFERROR(IF(Table1[[#This Row],[DOB]]&lt;&gt;"",B764+1,""),1)</f>
        <v/>
      </c>
      <c r="C765" s="56"/>
      <c r="D765" s="56"/>
      <c r="E765" s="57"/>
      <c r="F765" s="57"/>
      <c r="G765" s="64" t="str">
        <f>IF(Table1[[#This Row],[DOB]]&lt;&gt;"",((F765) - (E765))/365.25,"")</f>
        <v/>
      </c>
      <c r="H765" s="58"/>
      <c r="I765" s="59"/>
      <c r="J765" s="64" t="str">
        <f>IF(Table1[[#This Row],[Age (Yrs) 
@ Surgery]]&lt;&gt;"",IF(Table1[[#This Row],[Age (Yrs) 
@ Surgery]]&lt;=21,"21 years or less","more than 21 years"),"")</f>
        <v/>
      </c>
    </row>
    <row r="766" spans="2:10" ht="24.95" customHeight="1">
      <c r="B766" s="62" t="str">
        <f>IFERROR(IF(Table1[[#This Row],[DOB]]&lt;&gt;"",B765+1,""),1)</f>
        <v/>
      </c>
      <c r="C766" s="56"/>
      <c r="D766" s="56"/>
      <c r="E766" s="57"/>
      <c r="F766" s="57"/>
      <c r="G766" s="64" t="str">
        <f>IF(Table1[[#This Row],[DOB]]&lt;&gt;"",((F766) - (E766))/365.25,"")</f>
        <v/>
      </c>
      <c r="H766" s="58"/>
      <c r="I766" s="59"/>
      <c r="J766" s="64" t="str">
        <f>IF(Table1[[#This Row],[Age (Yrs) 
@ Surgery]]&lt;&gt;"",IF(Table1[[#This Row],[Age (Yrs) 
@ Surgery]]&lt;=21,"21 years or less","more than 21 years"),"")</f>
        <v/>
      </c>
    </row>
    <row r="767" spans="2:10" ht="24.95" customHeight="1">
      <c r="B767" s="62" t="str">
        <f>IFERROR(IF(Table1[[#This Row],[DOB]]&lt;&gt;"",B766+1,""),1)</f>
        <v/>
      </c>
      <c r="C767" s="56"/>
      <c r="D767" s="56"/>
      <c r="E767" s="57"/>
      <c r="F767" s="57"/>
      <c r="G767" s="64" t="str">
        <f>IF(Table1[[#This Row],[DOB]]&lt;&gt;"",((F767) - (E767))/365.25,"")</f>
        <v/>
      </c>
      <c r="H767" s="58"/>
      <c r="I767" s="59"/>
      <c r="J767" s="64" t="str">
        <f>IF(Table1[[#This Row],[Age (Yrs) 
@ Surgery]]&lt;&gt;"",IF(Table1[[#This Row],[Age (Yrs) 
@ Surgery]]&lt;=21,"21 years or less","more than 21 years"),"")</f>
        <v/>
      </c>
    </row>
    <row r="768" spans="2:10" ht="24.95" customHeight="1">
      <c r="B768" s="62" t="str">
        <f>IFERROR(IF(Table1[[#This Row],[DOB]]&lt;&gt;"",B767+1,""),1)</f>
        <v/>
      </c>
      <c r="C768" s="56"/>
      <c r="D768" s="56"/>
      <c r="E768" s="57"/>
      <c r="F768" s="57"/>
      <c r="G768" s="64" t="str">
        <f>IF(Table1[[#This Row],[DOB]]&lt;&gt;"",((F768) - (E768))/365.25,"")</f>
        <v/>
      </c>
      <c r="H768" s="58"/>
      <c r="I768" s="59"/>
      <c r="J768" s="64" t="str">
        <f>IF(Table1[[#This Row],[Age (Yrs) 
@ Surgery]]&lt;&gt;"",IF(Table1[[#This Row],[Age (Yrs) 
@ Surgery]]&lt;=21,"21 years or less","more than 21 years"),"")</f>
        <v/>
      </c>
    </row>
    <row r="769" spans="2:10" ht="24.95" customHeight="1">
      <c r="B769" s="62" t="str">
        <f>IFERROR(IF(Table1[[#This Row],[DOB]]&lt;&gt;"",B768+1,""),1)</f>
        <v/>
      </c>
      <c r="C769" s="56"/>
      <c r="D769" s="56"/>
      <c r="E769" s="57"/>
      <c r="F769" s="57"/>
      <c r="G769" s="64" t="str">
        <f>IF(Table1[[#This Row],[DOB]]&lt;&gt;"",((F769) - (E769))/365.25,"")</f>
        <v/>
      </c>
      <c r="H769" s="58"/>
      <c r="I769" s="59"/>
      <c r="J769" s="64" t="str">
        <f>IF(Table1[[#This Row],[Age (Yrs) 
@ Surgery]]&lt;&gt;"",IF(Table1[[#This Row],[Age (Yrs) 
@ Surgery]]&lt;=21,"21 years or less","more than 21 years"),"")</f>
        <v/>
      </c>
    </row>
    <row r="770" spans="2:10" ht="24.95" customHeight="1">
      <c r="B770" s="62" t="str">
        <f>IFERROR(IF(Table1[[#This Row],[DOB]]&lt;&gt;"",B769+1,""),1)</f>
        <v/>
      </c>
      <c r="C770" s="56"/>
      <c r="D770" s="56"/>
      <c r="E770" s="57"/>
      <c r="F770" s="57"/>
      <c r="G770" s="64" t="str">
        <f>IF(Table1[[#This Row],[DOB]]&lt;&gt;"",((F770) - (E770))/365.25,"")</f>
        <v/>
      </c>
      <c r="H770" s="58"/>
      <c r="I770" s="59"/>
      <c r="J770" s="64" t="str">
        <f>IF(Table1[[#This Row],[Age (Yrs) 
@ Surgery]]&lt;&gt;"",IF(Table1[[#This Row],[Age (Yrs) 
@ Surgery]]&lt;=21,"21 years or less","more than 21 years"),"")</f>
        <v/>
      </c>
    </row>
    <row r="771" spans="2:10" ht="24.95" customHeight="1">
      <c r="B771" s="62" t="str">
        <f>IFERROR(IF(Table1[[#This Row],[DOB]]&lt;&gt;"",B770+1,""),1)</f>
        <v/>
      </c>
      <c r="C771" s="56"/>
      <c r="D771" s="56"/>
      <c r="E771" s="57"/>
      <c r="F771" s="57"/>
      <c r="G771" s="64" t="str">
        <f>IF(Table1[[#This Row],[DOB]]&lt;&gt;"",((F771) - (E771))/365.25,"")</f>
        <v/>
      </c>
      <c r="H771" s="58"/>
      <c r="I771" s="59"/>
      <c r="J771" s="64" t="str">
        <f>IF(Table1[[#This Row],[Age (Yrs) 
@ Surgery]]&lt;&gt;"",IF(Table1[[#This Row],[Age (Yrs) 
@ Surgery]]&lt;=21,"21 years or less","more than 21 years"),"")</f>
        <v/>
      </c>
    </row>
    <row r="772" spans="2:10" ht="24.95" customHeight="1">
      <c r="B772" s="62" t="str">
        <f>IFERROR(IF(Table1[[#This Row],[DOB]]&lt;&gt;"",B771+1,""),1)</f>
        <v/>
      </c>
      <c r="C772" s="56"/>
      <c r="D772" s="56"/>
      <c r="E772" s="57"/>
      <c r="F772" s="57"/>
      <c r="G772" s="64" t="str">
        <f>IF(Table1[[#This Row],[DOB]]&lt;&gt;"",((F772) - (E772))/365.25,"")</f>
        <v/>
      </c>
      <c r="H772" s="58"/>
      <c r="I772" s="59"/>
      <c r="J772" s="64" t="str">
        <f>IF(Table1[[#This Row],[Age (Yrs) 
@ Surgery]]&lt;&gt;"",IF(Table1[[#This Row],[Age (Yrs) 
@ Surgery]]&lt;=21,"21 years or less","more than 21 years"),"")</f>
        <v/>
      </c>
    </row>
    <row r="773" spans="2:10" ht="24.95" customHeight="1">
      <c r="B773" s="62" t="str">
        <f>IFERROR(IF(Table1[[#This Row],[DOB]]&lt;&gt;"",B772+1,""),1)</f>
        <v/>
      </c>
      <c r="C773" s="56"/>
      <c r="D773" s="56"/>
      <c r="E773" s="57"/>
      <c r="F773" s="57"/>
      <c r="G773" s="64" t="str">
        <f>IF(Table1[[#This Row],[DOB]]&lt;&gt;"",((F773) - (E773))/365.25,"")</f>
        <v/>
      </c>
      <c r="H773" s="58"/>
      <c r="I773" s="59"/>
      <c r="J773" s="64" t="str">
        <f>IF(Table1[[#This Row],[Age (Yrs) 
@ Surgery]]&lt;&gt;"",IF(Table1[[#This Row],[Age (Yrs) 
@ Surgery]]&lt;=21,"21 years or less","more than 21 years"),"")</f>
        <v/>
      </c>
    </row>
    <row r="774" spans="2:10" ht="24.95" customHeight="1">
      <c r="B774" s="62" t="str">
        <f>IFERROR(IF(Table1[[#This Row],[DOB]]&lt;&gt;"",B773+1,""),1)</f>
        <v/>
      </c>
      <c r="C774" s="56"/>
      <c r="D774" s="56"/>
      <c r="E774" s="57"/>
      <c r="F774" s="57"/>
      <c r="G774" s="64" t="str">
        <f>IF(Table1[[#This Row],[DOB]]&lt;&gt;"",((F774) - (E774))/365.25,"")</f>
        <v/>
      </c>
      <c r="H774" s="58"/>
      <c r="I774" s="59"/>
      <c r="J774" s="64" t="str">
        <f>IF(Table1[[#This Row],[Age (Yrs) 
@ Surgery]]&lt;&gt;"",IF(Table1[[#This Row],[Age (Yrs) 
@ Surgery]]&lt;=21,"21 years or less","more than 21 years"),"")</f>
        <v/>
      </c>
    </row>
    <row r="775" spans="2:10" ht="24.95" customHeight="1">
      <c r="B775" s="62" t="str">
        <f>IFERROR(IF(Table1[[#This Row],[DOB]]&lt;&gt;"",B774+1,""),1)</f>
        <v/>
      </c>
      <c r="C775" s="56"/>
      <c r="D775" s="56"/>
      <c r="E775" s="57"/>
      <c r="F775" s="57"/>
      <c r="G775" s="64" t="str">
        <f>IF(Table1[[#This Row],[DOB]]&lt;&gt;"",((F775) - (E775))/365.25,"")</f>
        <v/>
      </c>
      <c r="H775" s="58"/>
      <c r="I775" s="59"/>
      <c r="J775" s="64" t="str">
        <f>IF(Table1[[#This Row],[Age (Yrs) 
@ Surgery]]&lt;&gt;"",IF(Table1[[#This Row],[Age (Yrs) 
@ Surgery]]&lt;=21,"21 years or less","more than 21 years"),"")</f>
        <v/>
      </c>
    </row>
    <row r="776" spans="2:10" ht="24.95" customHeight="1">
      <c r="B776" s="62" t="str">
        <f>IFERROR(IF(Table1[[#This Row],[DOB]]&lt;&gt;"",B775+1,""),1)</f>
        <v/>
      </c>
      <c r="C776" s="56"/>
      <c r="D776" s="56"/>
      <c r="E776" s="57"/>
      <c r="F776" s="57"/>
      <c r="G776" s="64" t="str">
        <f>IF(Table1[[#This Row],[DOB]]&lt;&gt;"",((F776) - (E776))/365.25,"")</f>
        <v/>
      </c>
      <c r="H776" s="58"/>
      <c r="I776" s="59"/>
      <c r="J776" s="64" t="str">
        <f>IF(Table1[[#This Row],[Age (Yrs) 
@ Surgery]]&lt;&gt;"",IF(Table1[[#This Row],[Age (Yrs) 
@ Surgery]]&lt;=21,"21 years or less","more than 21 years"),"")</f>
        <v/>
      </c>
    </row>
    <row r="777" spans="2:10" ht="24.95" customHeight="1">
      <c r="B777" s="62" t="str">
        <f>IFERROR(IF(Table1[[#This Row],[DOB]]&lt;&gt;"",B776+1,""),1)</f>
        <v/>
      </c>
      <c r="C777" s="56"/>
      <c r="D777" s="56"/>
      <c r="E777" s="57"/>
      <c r="F777" s="57"/>
      <c r="G777" s="64" t="str">
        <f>IF(Table1[[#This Row],[DOB]]&lt;&gt;"",((F777) - (E777))/365.25,"")</f>
        <v/>
      </c>
      <c r="H777" s="58"/>
      <c r="I777" s="59"/>
      <c r="J777" s="64" t="str">
        <f>IF(Table1[[#This Row],[Age (Yrs) 
@ Surgery]]&lt;&gt;"",IF(Table1[[#This Row],[Age (Yrs) 
@ Surgery]]&lt;=21,"21 years or less","more than 21 years"),"")</f>
        <v/>
      </c>
    </row>
    <row r="778" spans="2:10" ht="24.95" customHeight="1">
      <c r="B778" s="62" t="str">
        <f>IFERROR(IF(Table1[[#This Row],[DOB]]&lt;&gt;"",B777+1,""),1)</f>
        <v/>
      </c>
      <c r="C778" s="56"/>
      <c r="D778" s="56"/>
      <c r="E778" s="57"/>
      <c r="F778" s="57"/>
      <c r="G778" s="64" t="str">
        <f>IF(Table1[[#This Row],[DOB]]&lt;&gt;"",((F778) - (E778))/365.25,"")</f>
        <v/>
      </c>
      <c r="H778" s="58"/>
      <c r="I778" s="59"/>
      <c r="J778" s="64" t="str">
        <f>IF(Table1[[#This Row],[Age (Yrs) 
@ Surgery]]&lt;&gt;"",IF(Table1[[#This Row],[Age (Yrs) 
@ Surgery]]&lt;=21,"21 years or less","more than 21 years"),"")</f>
        <v/>
      </c>
    </row>
    <row r="779" spans="2:10" ht="24.95" customHeight="1">
      <c r="B779" s="62" t="str">
        <f>IFERROR(IF(Table1[[#This Row],[DOB]]&lt;&gt;"",B778+1,""),1)</f>
        <v/>
      </c>
      <c r="C779" s="56"/>
      <c r="D779" s="56"/>
      <c r="E779" s="57"/>
      <c r="F779" s="57"/>
      <c r="G779" s="64" t="str">
        <f>IF(Table1[[#This Row],[DOB]]&lt;&gt;"",((F779) - (E779))/365.25,"")</f>
        <v/>
      </c>
      <c r="H779" s="58"/>
      <c r="I779" s="59"/>
      <c r="J779" s="64" t="str">
        <f>IF(Table1[[#This Row],[Age (Yrs) 
@ Surgery]]&lt;&gt;"",IF(Table1[[#This Row],[Age (Yrs) 
@ Surgery]]&lt;=21,"21 years or less","more than 21 years"),"")</f>
        <v/>
      </c>
    </row>
    <row r="780" spans="2:10" ht="24.95" customHeight="1">
      <c r="B780" s="62" t="str">
        <f>IFERROR(IF(Table1[[#This Row],[DOB]]&lt;&gt;"",B779+1,""),1)</f>
        <v/>
      </c>
      <c r="C780" s="56"/>
      <c r="D780" s="56"/>
      <c r="E780" s="57"/>
      <c r="F780" s="57"/>
      <c r="G780" s="64" t="str">
        <f>IF(Table1[[#This Row],[DOB]]&lt;&gt;"",((F780) - (E780))/365.25,"")</f>
        <v/>
      </c>
      <c r="H780" s="58"/>
      <c r="I780" s="59"/>
      <c r="J780" s="64" t="str">
        <f>IF(Table1[[#This Row],[Age (Yrs) 
@ Surgery]]&lt;&gt;"",IF(Table1[[#This Row],[Age (Yrs) 
@ Surgery]]&lt;=21,"21 years or less","more than 21 years"),"")</f>
        <v/>
      </c>
    </row>
    <row r="781" spans="2:10" ht="24.95" customHeight="1">
      <c r="B781" s="62" t="str">
        <f>IFERROR(IF(Table1[[#This Row],[DOB]]&lt;&gt;"",B780+1,""),1)</f>
        <v/>
      </c>
      <c r="C781" s="56"/>
      <c r="D781" s="56"/>
      <c r="E781" s="57"/>
      <c r="F781" s="57"/>
      <c r="G781" s="64" t="str">
        <f>IF(Table1[[#This Row],[DOB]]&lt;&gt;"",((F781) - (E781))/365.25,"")</f>
        <v/>
      </c>
      <c r="H781" s="58"/>
      <c r="I781" s="59"/>
      <c r="J781" s="64" t="str">
        <f>IF(Table1[[#This Row],[Age (Yrs) 
@ Surgery]]&lt;&gt;"",IF(Table1[[#This Row],[Age (Yrs) 
@ Surgery]]&lt;=21,"21 years or less","more than 21 years"),"")</f>
        <v/>
      </c>
    </row>
    <row r="782" spans="2:10" ht="24.95" customHeight="1">
      <c r="B782" s="62" t="str">
        <f>IFERROR(IF(Table1[[#This Row],[DOB]]&lt;&gt;"",B781+1,""),1)</f>
        <v/>
      </c>
      <c r="C782" s="56"/>
      <c r="D782" s="56"/>
      <c r="E782" s="57"/>
      <c r="F782" s="57"/>
      <c r="G782" s="64" t="str">
        <f>IF(Table1[[#This Row],[DOB]]&lt;&gt;"",((F782) - (E782))/365.25,"")</f>
        <v/>
      </c>
      <c r="H782" s="58"/>
      <c r="I782" s="59"/>
      <c r="J782" s="64" t="str">
        <f>IF(Table1[[#This Row],[Age (Yrs) 
@ Surgery]]&lt;&gt;"",IF(Table1[[#This Row],[Age (Yrs) 
@ Surgery]]&lt;=21,"21 years or less","more than 21 years"),"")</f>
        <v/>
      </c>
    </row>
    <row r="783" spans="2:10" ht="24.95" customHeight="1">
      <c r="B783" s="62" t="str">
        <f>IFERROR(IF(Table1[[#This Row],[DOB]]&lt;&gt;"",B782+1,""),1)</f>
        <v/>
      </c>
      <c r="C783" s="56"/>
      <c r="D783" s="56"/>
      <c r="E783" s="57"/>
      <c r="F783" s="57"/>
      <c r="G783" s="64" t="str">
        <f>IF(Table1[[#This Row],[DOB]]&lt;&gt;"",((F783) - (E783))/365.25,"")</f>
        <v/>
      </c>
      <c r="H783" s="58"/>
      <c r="I783" s="59"/>
      <c r="J783" s="64" t="str">
        <f>IF(Table1[[#This Row],[Age (Yrs) 
@ Surgery]]&lt;&gt;"",IF(Table1[[#This Row],[Age (Yrs) 
@ Surgery]]&lt;=21,"21 years or less","more than 21 years"),"")</f>
        <v/>
      </c>
    </row>
    <row r="784" spans="2:10" ht="24.95" customHeight="1">
      <c r="B784" s="62" t="str">
        <f>IFERROR(IF(Table1[[#This Row],[DOB]]&lt;&gt;"",B783+1,""),1)</f>
        <v/>
      </c>
      <c r="C784" s="56"/>
      <c r="D784" s="56"/>
      <c r="E784" s="57"/>
      <c r="F784" s="57"/>
      <c r="G784" s="64" t="str">
        <f>IF(Table1[[#This Row],[DOB]]&lt;&gt;"",((F784) - (E784))/365.25,"")</f>
        <v/>
      </c>
      <c r="H784" s="58"/>
      <c r="I784" s="59"/>
      <c r="J784" s="64" t="str">
        <f>IF(Table1[[#This Row],[Age (Yrs) 
@ Surgery]]&lt;&gt;"",IF(Table1[[#This Row],[Age (Yrs) 
@ Surgery]]&lt;=21,"21 years or less","more than 21 years"),"")</f>
        <v/>
      </c>
    </row>
    <row r="785" spans="2:10" ht="24.95" customHeight="1">
      <c r="B785" s="62" t="str">
        <f>IFERROR(IF(Table1[[#This Row],[DOB]]&lt;&gt;"",B784+1,""),1)</f>
        <v/>
      </c>
      <c r="C785" s="56"/>
      <c r="D785" s="56"/>
      <c r="E785" s="57"/>
      <c r="F785" s="57"/>
      <c r="G785" s="64" t="str">
        <f>IF(Table1[[#This Row],[DOB]]&lt;&gt;"",((F785) - (E785))/365.25,"")</f>
        <v/>
      </c>
      <c r="H785" s="58"/>
      <c r="I785" s="59"/>
      <c r="J785" s="64" t="str">
        <f>IF(Table1[[#This Row],[Age (Yrs) 
@ Surgery]]&lt;&gt;"",IF(Table1[[#This Row],[Age (Yrs) 
@ Surgery]]&lt;=21,"21 years or less","more than 21 years"),"")</f>
        <v/>
      </c>
    </row>
    <row r="786" spans="2:10" ht="24.95" customHeight="1">
      <c r="B786" s="62" t="str">
        <f>IFERROR(IF(Table1[[#This Row],[DOB]]&lt;&gt;"",B785+1,""),1)</f>
        <v/>
      </c>
      <c r="C786" s="56"/>
      <c r="D786" s="56"/>
      <c r="E786" s="57"/>
      <c r="F786" s="57"/>
      <c r="G786" s="64" t="str">
        <f>IF(Table1[[#This Row],[DOB]]&lt;&gt;"",((F786) - (E786))/365.25,"")</f>
        <v/>
      </c>
      <c r="H786" s="58"/>
      <c r="I786" s="59"/>
      <c r="J786" s="64" t="str">
        <f>IF(Table1[[#This Row],[Age (Yrs) 
@ Surgery]]&lt;&gt;"",IF(Table1[[#This Row],[Age (Yrs) 
@ Surgery]]&lt;=21,"21 years or less","more than 21 years"),"")</f>
        <v/>
      </c>
    </row>
    <row r="787" spans="2:10" ht="24.95" customHeight="1">
      <c r="B787" s="62" t="str">
        <f>IFERROR(IF(Table1[[#This Row],[DOB]]&lt;&gt;"",B786+1,""),1)</f>
        <v/>
      </c>
      <c r="C787" s="56"/>
      <c r="D787" s="56"/>
      <c r="E787" s="57"/>
      <c r="F787" s="57"/>
      <c r="G787" s="64" t="str">
        <f>IF(Table1[[#This Row],[DOB]]&lt;&gt;"",((F787) - (E787))/365.25,"")</f>
        <v/>
      </c>
      <c r="H787" s="58"/>
      <c r="I787" s="59"/>
      <c r="J787" s="64" t="str">
        <f>IF(Table1[[#This Row],[Age (Yrs) 
@ Surgery]]&lt;&gt;"",IF(Table1[[#This Row],[Age (Yrs) 
@ Surgery]]&lt;=21,"21 years or less","more than 21 years"),"")</f>
        <v/>
      </c>
    </row>
    <row r="788" spans="2:10" ht="24.95" customHeight="1">
      <c r="B788" s="62" t="str">
        <f>IFERROR(IF(Table1[[#This Row],[DOB]]&lt;&gt;"",B787+1,""),1)</f>
        <v/>
      </c>
      <c r="C788" s="56"/>
      <c r="D788" s="56"/>
      <c r="E788" s="57"/>
      <c r="F788" s="57"/>
      <c r="G788" s="64" t="str">
        <f>IF(Table1[[#This Row],[DOB]]&lt;&gt;"",((F788) - (E788))/365.25,"")</f>
        <v/>
      </c>
      <c r="H788" s="58"/>
      <c r="I788" s="59"/>
      <c r="J788" s="64" t="str">
        <f>IF(Table1[[#This Row],[Age (Yrs) 
@ Surgery]]&lt;&gt;"",IF(Table1[[#This Row],[Age (Yrs) 
@ Surgery]]&lt;=21,"21 years or less","more than 21 years"),"")</f>
        <v/>
      </c>
    </row>
    <row r="789" spans="2:10" ht="24.95" customHeight="1">
      <c r="B789" s="62" t="str">
        <f>IFERROR(IF(Table1[[#This Row],[DOB]]&lt;&gt;"",B788+1,""),1)</f>
        <v/>
      </c>
      <c r="C789" s="56"/>
      <c r="D789" s="56"/>
      <c r="E789" s="57"/>
      <c r="F789" s="57"/>
      <c r="G789" s="64" t="str">
        <f>IF(Table1[[#This Row],[DOB]]&lt;&gt;"",((F789) - (E789))/365.25,"")</f>
        <v/>
      </c>
      <c r="H789" s="58"/>
      <c r="I789" s="59"/>
      <c r="J789" s="64" t="str">
        <f>IF(Table1[[#This Row],[Age (Yrs) 
@ Surgery]]&lt;&gt;"",IF(Table1[[#This Row],[Age (Yrs) 
@ Surgery]]&lt;=21,"21 years or less","more than 21 years"),"")</f>
        <v/>
      </c>
    </row>
    <row r="790" spans="2:10" ht="24.95" customHeight="1">
      <c r="B790" s="62" t="str">
        <f>IFERROR(IF(Table1[[#This Row],[DOB]]&lt;&gt;"",B789+1,""),1)</f>
        <v/>
      </c>
      <c r="C790" s="56"/>
      <c r="D790" s="56"/>
      <c r="E790" s="57"/>
      <c r="F790" s="57"/>
      <c r="G790" s="64" t="str">
        <f>IF(Table1[[#This Row],[DOB]]&lt;&gt;"",((F790) - (E790))/365.25,"")</f>
        <v/>
      </c>
      <c r="H790" s="58"/>
      <c r="I790" s="59"/>
      <c r="J790" s="64" t="str">
        <f>IF(Table1[[#This Row],[Age (Yrs) 
@ Surgery]]&lt;&gt;"",IF(Table1[[#This Row],[Age (Yrs) 
@ Surgery]]&lt;=21,"21 years or less","more than 21 years"),"")</f>
        <v/>
      </c>
    </row>
    <row r="791" spans="2:10" ht="24.95" customHeight="1">
      <c r="B791" s="62" t="str">
        <f>IFERROR(IF(Table1[[#This Row],[DOB]]&lt;&gt;"",B790+1,""),1)</f>
        <v/>
      </c>
      <c r="C791" s="56"/>
      <c r="D791" s="56"/>
      <c r="E791" s="57"/>
      <c r="F791" s="57"/>
      <c r="G791" s="64" t="str">
        <f>IF(Table1[[#This Row],[DOB]]&lt;&gt;"",((F791) - (E791))/365.25,"")</f>
        <v/>
      </c>
      <c r="H791" s="58"/>
      <c r="I791" s="59"/>
      <c r="J791" s="64" t="str">
        <f>IF(Table1[[#This Row],[Age (Yrs) 
@ Surgery]]&lt;&gt;"",IF(Table1[[#This Row],[Age (Yrs) 
@ Surgery]]&lt;=21,"21 years or less","more than 21 years"),"")</f>
        <v/>
      </c>
    </row>
    <row r="792" spans="2:10" ht="24.95" customHeight="1">
      <c r="B792" s="62" t="str">
        <f>IFERROR(IF(Table1[[#This Row],[DOB]]&lt;&gt;"",B791+1,""),1)</f>
        <v/>
      </c>
      <c r="C792" s="56"/>
      <c r="D792" s="56"/>
      <c r="E792" s="57"/>
      <c r="F792" s="57"/>
      <c r="G792" s="64" t="str">
        <f>IF(Table1[[#This Row],[DOB]]&lt;&gt;"",((F792) - (E792))/365.25,"")</f>
        <v/>
      </c>
      <c r="H792" s="58"/>
      <c r="I792" s="59"/>
      <c r="J792" s="64" t="str">
        <f>IF(Table1[[#This Row],[Age (Yrs) 
@ Surgery]]&lt;&gt;"",IF(Table1[[#This Row],[Age (Yrs) 
@ Surgery]]&lt;=21,"21 years or less","more than 21 years"),"")</f>
        <v/>
      </c>
    </row>
    <row r="793" spans="2:10" ht="24.95" customHeight="1">
      <c r="B793" s="62" t="str">
        <f>IFERROR(IF(Table1[[#This Row],[DOB]]&lt;&gt;"",B792+1,""),1)</f>
        <v/>
      </c>
      <c r="C793" s="56"/>
      <c r="D793" s="56"/>
      <c r="E793" s="57"/>
      <c r="F793" s="57"/>
      <c r="G793" s="64" t="str">
        <f>IF(Table1[[#This Row],[DOB]]&lt;&gt;"",((F793) - (E793))/365.25,"")</f>
        <v/>
      </c>
      <c r="H793" s="58"/>
      <c r="I793" s="59"/>
      <c r="J793" s="64" t="str">
        <f>IF(Table1[[#This Row],[Age (Yrs) 
@ Surgery]]&lt;&gt;"",IF(Table1[[#This Row],[Age (Yrs) 
@ Surgery]]&lt;=21,"21 years or less","more than 21 years"),"")</f>
        <v/>
      </c>
    </row>
    <row r="794" spans="2:10" ht="24.95" customHeight="1">
      <c r="B794" s="62" t="str">
        <f>IFERROR(IF(Table1[[#This Row],[DOB]]&lt;&gt;"",B793+1,""),1)</f>
        <v/>
      </c>
      <c r="C794" s="56"/>
      <c r="D794" s="56"/>
      <c r="E794" s="57"/>
      <c r="F794" s="57"/>
      <c r="G794" s="64" t="str">
        <f>IF(Table1[[#This Row],[DOB]]&lt;&gt;"",((F794) - (E794))/365.25,"")</f>
        <v/>
      </c>
      <c r="H794" s="58"/>
      <c r="I794" s="59"/>
      <c r="J794" s="64" t="str">
        <f>IF(Table1[[#This Row],[Age (Yrs) 
@ Surgery]]&lt;&gt;"",IF(Table1[[#This Row],[Age (Yrs) 
@ Surgery]]&lt;=21,"21 years or less","more than 21 years"),"")</f>
        <v/>
      </c>
    </row>
    <row r="795" spans="2:10" ht="24.95" customHeight="1">
      <c r="B795" s="62" t="str">
        <f>IFERROR(IF(Table1[[#This Row],[DOB]]&lt;&gt;"",B794+1,""),1)</f>
        <v/>
      </c>
      <c r="C795" s="56"/>
      <c r="D795" s="56"/>
      <c r="E795" s="57"/>
      <c r="F795" s="57"/>
      <c r="G795" s="64" t="str">
        <f>IF(Table1[[#This Row],[DOB]]&lt;&gt;"",((F795) - (E795))/365.25,"")</f>
        <v/>
      </c>
      <c r="H795" s="58"/>
      <c r="I795" s="59"/>
      <c r="J795" s="64" t="str">
        <f>IF(Table1[[#This Row],[Age (Yrs) 
@ Surgery]]&lt;&gt;"",IF(Table1[[#This Row],[Age (Yrs) 
@ Surgery]]&lt;=21,"21 years or less","more than 21 years"),"")</f>
        <v/>
      </c>
    </row>
    <row r="796" spans="2:10" ht="24.95" customHeight="1">
      <c r="B796" s="62" t="str">
        <f>IFERROR(IF(Table1[[#This Row],[DOB]]&lt;&gt;"",B795+1,""),1)</f>
        <v/>
      </c>
      <c r="C796" s="56"/>
      <c r="D796" s="56"/>
      <c r="E796" s="57"/>
      <c r="F796" s="57"/>
      <c r="G796" s="64" t="str">
        <f>IF(Table1[[#This Row],[DOB]]&lt;&gt;"",((F796) - (E796))/365.25,"")</f>
        <v/>
      </c>
      <c r="H796" s="58"/>
      <c r="I796" s="59"/>
      <c r="J796" s="64" t="str">
        <f>IF(Table1[[#This Row],[Age (Yrs) 
@ Surgery]]&lt;&gt;"",IF(Table1[[#This Row],[Age (Yrs) 
@ Surgery]]&lt;=21,"21 years or less","more than 21 years"),"")</f>
        <v/>
      </c>
    </row>
    <row r="797" spans="2:10" ht="24.95" customHeight="1">
      <c r="B797" s="62" t="str">
        <f>IFERROR(IF(Table1[[#This Row],[DOB]]&lt;&gt;"",B796+1,""),1)</f>
        <v/>
      </c>
      <c r="C797" s="56"/>
      <c r="D797" s="56"/>
      <c r="E797" s="57"/>
      <c r="F797" s="57"/>
      <c r="G797" s="64" t="str">
        <f>IF(Table1[[#This Row],[DOB]]&lt;&gt;"",((F797) - (E797))/365.25,"")</f>
        <v/>
      </c>
      <c r="H797" s="58"/>
      <c r="I797" s="59"/>
      <c r="J797" s="64" t="str">
        <f>IF(Table1[[#This Row],[Age (Yrs) 
@ Surgery]]&lt;&gt;"",IF(Table1[[#This Row],[Age (Yrs) 
@ Surgery]]&lt;=21,"21 years or less","more than 21 years"),"")</f>
        <v/>
      </c>
    </row>
    <row r="798" spans="2:10" ht="24.95" customHeight="1">
      <c r="B798" s="62" t="str">
        <f>IFERROR(IF(Table1[[#This Row],[DOB]]&lt;&gt;"",B797+1,""),1)</f>
        <v/>
      </c>
      <c r="C798" s="56"/>
      <c r="D798" s="56"/>
      <c r="E798" s="57"/>
      <c r="F798" s="57"/>
      <c r="G798" s="64" t="str">
        <f>IF(Table1[[#This Row],[DOB]]&lt;&gt;"",((F798) - (E798))/365.25,"")</f>
        <v/>
      </c>
      <c r="H798" s="58"/>
      <c r="I798" s="59"/>
      <c r="J798" s="64" t="str">
        <f>IF(Table1[[#This Row],[Age (Yrs) 
@ Surgery]]&lt;&gt;"",IF(Table1[[#This Row],[Age (Yrs) 
@ Surgery]]&lt;=21,"21 years or less","more than 21 years"),"")</f>
        <v/>
      </c>
    </row>
    <row r="799" spans="2:10" ht="24.95" customHeight="1">
      <c r="B799" s="62" t="str">
        <f>IFERROR(IF(Table1[[#This Row],[DOB]]&lt;&gt;"",B798+1,""),1)</f>
        <v/>
      </c>
      <c r="C799" s="56"/>
      <c r="D799" s="56"/>
      <c r="E799" s="57"/>
      <c r="F799" s="57"/>
      <c r="G799" s="64" t="str">
        <f>IF(Table1[[#This Row],[DOB]]&lt;&gt;"",((F799) - (E799))/365.25,"")</f>
        <v/>
      </c>
      <c r="H799" s="58"/>
      <c r="I799" s="59"/>
      <c r="J799" s="64" t="str">
        <f>IF(Table1[[#This Row],[Age (Yrs) 
@ Surgery]]&lt;&gt;"",IF(Table1[[#This Row],[Age (Yrs) 
@ Surgery]]&lt;=21,"21 years or less","more than 21 years"),"")</f>
        <v/>
      </c>
    </row>
    <row r="800" spans="2:10" ht="24.95" customHeight="1">
      <c r="B800" s="62" t="str">
        <f>IFERROR(IF(Table1[[#This Row],[DOB]]&lt;&gt;"",B799+1,""),1)</f>
        <v/>
      </c>
      <c r="C800" s="56"/>
      <c r="D800" s="56"/>
      <c r="E800" s="57"/>
      <c r="F800" s="57"/>
      <c r="G800" s="64" t="str">
        <f>IF(Table1[[#This Row],[DOB]]&lt;&gt;"",((F800) - (E800))/365.25,"")</f>
        <v/>
      </c>
      <c r="H800" s="58"/>
      <c r="I800" s="59"/>
      <c r="J800" s="64" t="str">
        <f>IF(Table1[[#This Row],[Age (Yrs) 
@ Surgery]]&lt;&gt;"",IF(Table1[[#This Row],[Age (Yrs) 
@ Surgery]]&lt;=21,"21 years or less","more than 21 years"),"")</f>
        <v/>
      </c>
    </row>
    <row r="801" spans="2:10" ht="24.95" customHeight="1">
      <c r="B801" s="62" t="str">
        <f>IFERROR(IF(Table1[[#This Row],[DOB]]&lt;&gt;"",B800+1,""),1)</f>
        <v/>
      </c>
      <c r="C801" s="56"/>
      <c r="D801" s="56"/>
      <c r="E801" s="57"/>
      <c r="F801" s="57"/>
      <c r="G801" s="64" t="str">
        <f>IF(Table1[[#This Row],[DOB]]&lt;&gt;"",((F801) - (E801))/365.25,"")</f>
        <v/>
      </c>
      <c r="H801" s="58"/>
      <c r="I801" s="59"/>
      <c r="J801" s="64" t="str">
        <f>IF(Table1[[#This Row],[Age (Yrs) 
@ Surgery]]&lt;&gt;"",IF(Table1[[#This Row],[Age (Yrs) 
@ Surgery]]&lt;=21,"21 years or less","more than 21 years"),"")</f>
        <v/>
      </c>
    </row>
    <row r="802" spans="2:10" ht="24.95" customHeight="1">
      <c r="B802" s="62" t="str">
        <f>IFERROR(IF(Table1[[#This Row],[DOB]]&lt;&gt;"",B801+1,""),1)</f>
        <v/>
      </c>
      <c r="C802" s="56"/>
      <c r="D802" s="56"/>
      <c r="E802" s="57"/>
      <c r="F802" s="57"/>
      <c r="G802" s="64" t="str">
        <f>IF(Table1[[#This Row],[DOB]]&lt;&gt;"",((F802) - (E802))/365.25,"")</f>
        <v/>
      </c>
      <c r="H802" s="58"/>
      <c r="I802" s="59"/>
      <c r="J802" s="64" t="str">
        <f>IF(Table1[[#This Row],[Age (Yrs) 
@ Surgery]]&lt;&gt;"",IF(Table1[[#This Row],[Age (Yrs) 
@ Surgery]]&lt;=21,"21 years or less","more than 21 years"),"")</f>
        <v/>
      </c>
    </row>
    <row r="803" spans="2:10" ht="24.95" customHeight="1">
      <c r="B803" s="62" t="str">
        <f>IFERROR(IF(Table1[[#This Row],[DOB]]&lt;&gt;"",B802+1,""),1)</f>
        <v/>
      </c>
      <c r="C803" s="56"/>
      <c r="D803" s="56"/>
      <c r="E803" s="57"/>
      <c r="F803" s="57"/>
      <c r="G803" s="64" t="str">
        <f>IF(Table1[[#This Row],[DOB]]&lt;&gt;"",((F803) - (E803))/365.25,"")</f>
        <v/>
      </c>
      <c r="H803" s="58"/>
      <c r="I803" s="59"/>
      <c r="J803" s="64" t="str">
        <f>IF(Table1[[#This Row],[Age (Yrs) 
@ Surgery]]&lt;&gt;"",IF(Table1[[#This Row],[Age (Yrs) 
@ Surgery]]&lt;=21,"21 years or less","more than 21 years"),"")</f>
        <v/>
      </c>
    </row>
    <row r="804" spans="2:10" ht="24.95" customHeight="1">
      <c r="B804" s="62" t="str">
        <f>IFERROR(IF(Table1[[#This Row],[DOB]]&lt;&gt;"",B803+1,""),1)</f>
        <v/>
      </c>
      <c r="C804" s="56"/>
      <c r="D804" s="56"/>
      <c r="E804" s="57"/>
      <c r="F804" s="57"/>
      <c r="G804" s="64" t="str">
        <f>IF(Table1[[#This Row],[DOB]]&lt;&gt;"",((F804) - (E804))/365.25,"")</f>
        <v/>
      </c>
      <c r="H804" s="58"/>
      <c r="I804" s="59"/>
      <c r="J804" s="64" t="str">
        <f>IF(Table1[[#This Row],[Age (Yrs) 
@ Surgery]]&lt;&gt;"",IF(Table1[[#This Row],[Age (Yrs) 
@ Surgery]]&lt;=21,"21 years or less","more than 21 years"),"")</f>
        <v/>
      </c>
    </row>
    <row r="805" spans="2:10" ht="24.95" customHeight="1">
      <c r="B805" s="62" t="str">
        <f>IFERROR(IF(Table1[[#This Row],[DOB]]&lt;&gt;"",B804+1,""),1)</f>
        <v/>
      </c>
      <c r="C805" s="56"/>
      <c r="D805" s="56"/>
      <c r="E805" s="57"/>
      <c r="F805" s="57"/>
      <c r="G805" s="64" t="str">
        <f>IF(Table1[[#This Row],[DOB]]&lt;&gt;"",((F805) - (E805))/365.25,"")</f>
        <v/>
      </c>
      <c r="H805" s="58"/>
      <c r="I805" s="59"/>
      <c r="J805" s="64" t="str">
        <f>IF(Table1[[#This Row],[Age (Yrs) 
@ Surgery]]&lt;&gt;"",IF(Table1[[#This Row],[Age (Yrs) 
@ Surgery]]&lt;=21,"21 years or less","more than 21 years"),"")</f>
        <v/>
      </c>
    </row>
    <row r="806" spans="2:10" ht="24.95" customHeight="1">
      <c r="B806" s="62" t="str">
        <f>IFERROR(IF(Table1[[#This Row],[DOB]]&lt;&gt;"",B805+1,""),1)</f>
        <v/>
      </c>
      <c r="C806" s="56"/>
      <c r="D806" s="56"/>
      <c r="E806" s="57"/>
      <c r="F806" s="57"/>
      <c r="G806" s="64" t="str">
        <f>IF(Table1[[#This Row],[DOB]]&lt;&gt;"",((F806) - (E806))/365.25,"")</f>
        <v/>
      </c>
      <c r="H806" s="58"/>
      <c r="I806" s="59"/>
      <c r="J806" s="64" t="str">
        <f>IF(Table1[[#This Row],[Age (Yrs) 
@ Surgery]]&lt;&gt;"",IF(Table1[[#This Row],[Age (Yrs) 
@ Surgery]]&lt;=21,"21 years or less","more than 21 years"),"")</f>
        <v/>
      </c>
    </row>
    <row r="807" spans="2:10" ht="24.95" customHeight="1">
      <c r="B807" s="62" t="str">
        <f>IFERROR(IF(Table1[[#This Row],[DOB]]&lt;&gt;"",B806+1,""),1)</f>
        <v/>
      </c>
      <c r="C807" s="56"/>
      <c r="D807" s="56"/>
      <c r="E807" s="57"/>
      <c r="F807" s="57"/>
      <c r="G807" s="64" t="str">
        <f>IF(Table1[[#This Row],[DOB]]&lt;&gt;"",((F807) - (E807))/365.25,"")</f>
        <v/>
      </c>
      <c r="H807" s="58"/>
      <c r="I807" s="59"/>
      <c r="J807" s="64" t="str">
        <f>IF(Table1[[#This Row],[Age (Yrs) 
@ Surgery]]&lt;&gt;"",IF(Table1[[#This Row],[Age (Yrs) 
@ Surgery]]&lt;=21,"21 years or less","more than 21 years"),"")</f>
        <v/>
      </c>
    </row>
    <row r="808" spans="2:10" ht="24.95" customHeight="1">
      <c r="B808" s="62" t="str">
        <f>IFERROR(IF(Table1[[#This Row],[DOB]]&lt;&gt;"",B807+1,""),1)</f>
        <v/>
      </c>
      <c r="C808" s="56"/>
      <c r="D808" s="56"/>
      <c r="E808" s="57"/>
      <c r="F808" s="57"/>
      <c r="G808" s="64" t="str">
        <f>IF(Table1[[#This Row],[DOB]]&lt;&gt;"",((F808) - (E808))/365.25,"")</f>
        <v/>
      </c>
      <c r="H808" s="58"/>
      <c r="I808" s="59"/>
      <c r="J808" s="64" t="str">
        <f>IF(Table1[[#This Row],[Age (Yrs) 
@ Surgery]]&lt;&gt;"",IF(Table1[[#This Row],[Age (Yrs) 
@ Surgery]]&lt;=21,"21 years or less","more than 21 years"),"")</f>
        <v/>
      </c>
    </row>
    <row r="809" spans="2:10" ht="24.95" customHeight="1">
      <c r="B809" s="62" t="str">
        <f>IFERROR(IF(Table1[[#This Row],[DOB]]&lt;&gt;"",B808+1,""),1)</f>
        <v/>
      </c>
      <c r="C809" s="56"/>
      <c r="D809" s="56"/>
      <c r="E809" s="57"/>
      <c r="F809" s="57"/>
      <c r="G809" s="64" t="str">
        <f>IF(Table1[[#This Row],[DOB]]&lt;&gt;"",((F809) - (E809))/365.25,"")</f>
        <v/>
      </c>
      <c r="H809" s="58"/>
      <c r="I809" s="59"/>
      <c r="J809" s="64" t="str">
        <f>IF(Table1[[#This Row],[Age (Yrs) 
@ Surgery]]&lt;&gt;"",IF(Table1[[#This Row],[Age (Yrs) 
@ Surgery]]&lt;=21,"21 years or less","more than 21 years"),"")</f>
        <v/>
      </c>
    </row>
    <row r="810" spans="2:10" ht="24.95" customHeight="1">
      <c r="B810" s="62" t="str">
        <f>IFERROR(IF(Table1[[#This Row],[DOB]]&lt;&gt;"",B809+1,""),1)</f>
        <v/>
      </c>
      <c r="C810" s="56"/>
      <c r="D810" s="56"/>
      <c r="E810" s="57"/>
      <c r="F810" s="57"/>
      <c r="G810" s="64" t="str">
        <f>IF(Table1[[#This Row],[DOB]]&lt;&gt;"",((F810) - (E810))/365.25,"")</f>
        <v/>
      </c>
      <c r="H810" s="58"/>
      <c r="I810" s="59"/>
      <c r="J810" s="64" t="str">
        <f>IF(Table1[[#This Row],[Age (Yrs) 
@ Surgery]]&lt;&gt;"",IF(Table1[[#This Row],[Age (Yrs) 
@ Surgery]]&lt;=21,"21 years or less","more than 21 years"),"")</f>
        <v/>
      </c>
    </row>
    <row r="811" spans="2:10" ht="24.95" customHeight="1">
      <c r="B811" s="62" t="str">
        <f>IFERROR(IF(Table1[[#This Row],[DOB]]&lt;&gt;"",B810+1,""),1)</f>
        <v/>
      </c>
      <c r="C811" s="56"/>
      <c r="D811" s="56"/>
      <c r="E811" s="57"/>
      <c r="F811" s="57"/>
      <c r="G811" s="64" t="str">
        <f>IF(Table1[[#This Row],[DOB]]&lt;&gt;"",((F811) - (E811))/365.25,"")</f>
        <v/>
      </c>
      <c r="H811" s="58"/>
      <c r="I811" s="59"/>
      <c r="J811" s="64" t="str">
        <f>IF(Table1[[#This Row],[Age (Yrs) 
@ Surgery]]&lt;&gt;"",IF(Table1[[#This Row],[Age (Yrs) 
@ Surgery]]&lt;=21,"21 years or less","more than 21 years"),"")</f>
        <v/>
      </c>
    </row>
    <row r="812" spans="2:10" ht="24.95" customHeight="1">
      <c r="B812" s="62" t="str">
        <f>IFERROR(IF(Table1[[#This Row],[DOB]]&lt;&gt;"",B811+1,""),1)</f>
        <v/>
      </c>
      <c r="C812" s="56"/>
      <c r="D812" s="56"/>
      <c r="E812" s="57"/>
      <c r="F812" s="57"/>
      <c r="G812" s="64" t="str">
        <f>IF(Table1[[#This Row],[DOB]]&lt;&gt;"",((F812) - (E812))/365.25,"")</f>
        <v/>
      </c>
      <c r="H812" s="58"/>
      <c r="I812" s="59"/>
      <c r="J812" s="64" t="str">
        <f>IF(Table1[[#This Row],[Age (Yrs) 
@ Surgery]]&lt;&gt;"",IF(Table1[[#This Row],[Age (Yrs) 
@ Surgery]]&lt;=21,"21 years or less","more than 21 years"),"")</f>
        <v/>
      </c>
    </row>
    <row r="813" spans="2:10" ht="24.95" customHeight="1">
      <c r="B813" s="62" t="str">
        <f>IFERROR(IF(Table1[[#This Row],[DOB]]&lt;&gt;"",B812+1,""),1)</f>
        <v/>
      </c>
      <c r="C813" s="56"/>
      <c r="D813" s="56"/>
      <c r="E813" s="57"/>
      <c r="F813" s="57"/>
      <c r="G813" s="64" t="str">
        <f>IF(Table1[[#This Row],[DOB]]&lt;&gt;"",((F813) - (E813))/365.25,"")</f>
        <v/>
      </c>
      <c r="H813" s="58"/>
      <c r="I813" s="59"/>
      <c r="J813" s="64" t="str">
        <f>IF(Table1[[#This Row],[Age (Yrs) 
@ Surgery]]&lt;&gt;"",IF(Table1[[#This Row],[Age (Yrs) 
@ Surgery]]&lt;=21,"21 years or less","more than 21 years"),"")</f>
        <v/>
      </c>
    </row>
    <row r="814" spans="2:10" ht="24.95" customHeight="1">
      <c r="B814" s="62" t="str">
        <f>IFERROR(IF(Table1[[#This Row],[DOB]]&lt;&gt;"",B813+1,""),1)</f>
        <v/>
      </c>
      <c r="C814" s="56"/>
      <c r="D814" s="56"/>
      <c r="E814" s="57"/>
      <c r="F814" s="57"/>
      <c r="G814" s="64" t="str">
        <f>IF(Table1[[#This Row],[DOB]]&lt;&gt;"",((F814) - (E814))/365.25,"")</f>
        <v/>
      </c>
      <c r="H814" s="58"/>
      <c r="I814" s="59"/>
      <c r="J814" s="64" t="str">
        <f>IF(Table1[[#This Row],[Age (Yrs) 
@ Surgery]]&lt;&gt;"",IF(Table1[[#This Row],[Age (Yrs) 
@ Surgery]]&lt;=21,"21 years or less","more than 21 years"),"")</f>
        <v/>
      </c>
    </row>
    <row r="815" spans="2:10" ht="24.95" customHeight="1">
      <c r="B815" s="62" t="str">
        <f>IFERROR(IF(Table1[[#This Row],[DOB]]&lt;&gt;"",B814+1,""),1)</f>
        <v/>
      </c>
      <c r="C815" s="56"/>
      <c r="D815" s="56"/>
      <c r="E815" s="57"/>
      <c r="F815" s="57"/>
      <c r="G815" s="64" t="str">
        <f>IF(Table1[[#This Row],[DOB]]&lt;&gt;"",((F815) - (E815))/365.25,"")</f>
        <v/>
      </c>
      <c r="H815" s="58"/>
      <c r="I815" s="59"/>
      <c r="J815" s="64" t="str">
        <f>IF(Table1[[#This Row],[Age (Yrs) 
@ Surgery]]&lt;&gt;"",IF(Table1[[#This Row],[Age (Yrs) 
@ Surgery]]&lt;=21,"21 years or less","more than 21 years"),"")</f>
        <v/>
      </c>
    </row>
    <row r="816" spans="2:10" ht="24.95" customHeight="1">
      <c r="B816" s="62" t="str">
        <f>IFERROR(IF(Table1[[#This Row],[DOB]]&lt;&gt;"",B815+1,""),1)</f>
        <v/>
      </c>
      <c r="C816" s="56"/>
      <c r="D816" s="56"/>
      <c r="E816" s="57"/>
      <c r="F816" s="57"/>
      <c r="G816" s="64" t="str">
        <f>IF(Table1[[#This Row],[DOB]]&lt;&gt;"",((F816) - (E816))/365.25,"")</f>
        <v/>
      </c>
      <c r="H816" s="58"/>
      <c r="I816" s="59"/>
      <c r="J816" s="64" t="str">
        <f>IF(Table1[[#This Row],[Age (Yrs) 
@ Surgery]]&lt;&gt;"",IF(Table1[[#This Row],[Age (Yrs) 
@ Surgery]]&lt;=21,"21 years or less","more than 21 years"),"")</f>
        <v/>
      </c>
    </row>
    <row r="817" spans="2:10" ht="24.95" customHeight="1">
      <c r="B817" s="62" t="str">
        <f>IFERROR(IF(Table1[[#This Row],[DOB]]&lt;&gt;"",B816+1,""),1)</f>
        <v/>
      </c>
      <c r="C817" s="56"/>
      <c r="D817" s="56"/>
      <c r="E817" s="57"/>
      <c r="F817" s="57"/>
      <c r="G817" s="64" t="str">
        <f>IF(Table1[[#This Row],[DOB]]&lt;&gt;"",((F817) - (E817))/365.25,"")</f>
        <v/>
      </c>
      <c r="H817" s="58"/>
      <c r="I817" s="59"/>
      <c r="J817" s="64" t="str">
        <f>IF(Table1[[#This Row],[Age (Yrs) 
@ Surgery]]&lt;&gt;"",IF(Table1[[#This Row],[Age (Yrs) 
@ Surgery]]&lt;=21,"21 years or less","more than 21 years"),"")</f>
        <v/>
      </c>
    </row>
    <row r="818" spans="2:10" ht="24.95" customHeight="1">
      <c r="B818" s="62" t="str">
        <f>IFERROR(IF(Table1[[#This Row],[DOB]]&lt;&gt;"",B817+1,""),1)</f>
        <v/>
      </c>
      <c r="C818" s="56"/>
      <c r="D818" s="56"/>
      <c r="E818" s="57"/>
      <c r="F818" s="57"/>
      <c r="G818" s="64" t="str">
        <f>IF(Table1[[#This Row],[DOB]]&lt;&gt;"",((F818) - (E818))/365.25,"")</f>
        <v/>
      </c>
      <c r="H818" s="58"/>
      <c r="I818" s="59"/>
      <c r="J818" s="64" t="str">
        <f>IF(Table1[[#This Row],[Age (Yrs) 
@ Surgery]]&lt;&gt;"",IF(Table1[[#This Row],[Age (Yrs) 
@ Surgery]]&lt;=21,"21 years or less","more than 21 years"),"")</f>
        <v/>
      </c>
    </row>
    <row r="819" spans="2:10" ht="24.95" customHeight="1">
      <c r="B819" s="62" t="str">
        <f>IFERROR(IF(Table1[[#This Row],[DOB]]&lt;&gt;"",B818+1,""),1)</f>
        <v/>
      </c>
      <c r="C819" s="56"/>
      <c r="D819" s="56"/>
      <c r="E819" s="57"/>
      <c r="F819" s="57"/>
      <c r="G819" s="64" t="str">
        <f>IF(Table1[[#This Row],[DOB]]&lt;&gt;"",((F819) - (E819))/365.25,"")</f>
        <v/>
      </c>
      <c r="H819" s="58"/>
      <c r="I819" s="59"/>
      <c r="J819" s="64" t="str">
        <f>IF(Table1[[#This Row],[Age (Yrs) 
@ Surgery]]&lt;&gt;"",IF(Table1[[#This Row],[Age (Yrs) 
@ Surgery]]&lt;=21,"21 years or less","more than 21 years"),"")</f>
        <v/>
      </c>
    </row>
    <row r="820" spans="2:10" ht="24.95" customHeight="1">
      <c r="B820" s="62" t="str">
        <f>IFERROR(IF(Table1[[#This Row],[DOB]]&lt;&gt;"",B819+1,""),1)</f>
        <v/>
      </c>
      <c r="C820" s="56"/>
      <c r="D820" s="56"/>
      <c r="E820" s="57"/>
      <c r="F820" s="57"/>
      <c r="G820" s="64" t="str">
        <f>IF(Table1[[#This Row],[DOB]]&lt;&gt;"",((F820) - (E820))/365.25,"")</f>
        <v/>
      </c>
      <c r="H820" s="58"/>
      <c r="I820" s="59"/>
      <c r="J820" s="64" t="str">
        <f>IF(Table1[[#This Row],[Age (Yrs) 
@ Surgery]]&lt;&gt;"",IF(Table1[[#This Row],[Age (Yrs) 
@ Surgery]]&lt;=21,"21 years or less","more than 21 years"),"")</f>
        <v/>
      </c>
    </row>
    <row r="821" spans="2:10" ht="24.95" customHeight="1">
      <c r="B821" s="62" t="str">
        <f>IFERROR(IF(Table1[[#This Row],[DOB]]&lt;&gt;"",B820+1,""),1)</f>
        <v/>
      </c>
      <c r="C821" s="56"/>
      <c r="D821" s="56"/>
      <c r="E821" s="57"/>
      <c r="F821" s="57"/>
      <c r="G821" s="64" t="str">
        <f>IF(Table1[[#This Row],[DOB]]&lt;&gt;"",((F821) - (E821))/365.25,"")</f>
        <v/>
      </c>
      <c r="H821" s="58"/>
      <c r="I821" s="59"/>
      <c r="J821" s="64" t="str">
        <f>IF(Table1[[#This Row],[Age (Yrs) 
@ Surgery]]&lt;&gt;"",IF(Table1[[#This Row],[Age (Yrs) 
@ Surgery]]&lt;=21,"21 years or less","more than 21 years"),"")</f>
        <v/>
      </c>
    </row>
    <row r="822" spans="2:10" ht="24.95" customHeight="1">
      <c r="B822" s="62" t="str">
        <f>IFERROR(IF(Table1[[#This Row],[DOB]]&lt;&gt;"",B821+1,""),1)</f>
        <v/>
      </c>
      <c r="C822" s="56"/>
      <c r="D822" s="56"/>
      <c r="E822" s="57"/>
      <c r="F822" s="57"/>
      <c r="G822" s="64" t="str">
        <f>IF(Table1[[#This Row],[DOB]]&lt;&gt;"",((F822) - (E822))/365.25,"")</f>
        <v/>
      </c>
      <c r="H822" s="58"/>
      <c r="I822" s="59"/>
      <c r="J822" s="64" t="str">
        <f>IF(Table1[[#This Row],[Age (Yrs) 
@ Surgery]]&lt;&gt;"",IF(Table1[[#This Row],[Age (Yrs) 
@ Surgery]]&lt;=21,"21 years or less","more than 21 years"),"")</f>
        <v/>
      </c>
    </row>
    <row r="823" spans="2:10" ht="24.95" customHeight="1">
      <c r="B823" s="62" t="str">
        <f>IFERROR(IF(Table1[[#This Row],[DOB]]&lt;&gt;"",B822+1,""),1)</f>
        <v/>
      </c>
      <c r="C823" s="56"/>
      <c r="D823" s="56"/>
      <c r="E823" s="57"/>
      <c r="F823" s="57"/>
      <c r="G823" s="64" t="str">
        <f>IF(Table1[[#This Row],[DOB]]&lt;&gt;"",((F823) - (E823))/365.25,"")</f>
        <v/>
      </c>
      <c r="H823" s="58"/>
      <c r="I823" s="59"/>
      <c r="J823" s="64" t="str">
        <f>IF(Table1[[#This Row],[Age (Yrs) 
@ Surgery]]&lt;&gt;"",IF(Table1[[#This Row],[Age (Yrs) 
@ Surgery]]&lt;=21,"21 years or less","more than 21 years"),"")</f>
        <v/>
      </c>
    </row>
    <row r="824" spans="2:10" ht="24.95" customHeight="1">
      <c r="B824" s="62" t="str">
        <f>IFERROR(IF(Table1[[#This Row],[DOB]]&lt;&gt;"",B823+1,""),1)</f>
        <v/>
      </c>
      <c r="C824" s="56"/>
      <c r="D824" s="56"/>
      <c r="E824" s="57"/>
      <c r="F824" s="57"/>
      <c r="G824" s="64" t="str">
        <f>IF(Table1[[#This Row],[DOB]]&lt;&gt;"",((F824) - (E824))/365.25,"")</f>
        <v/>
      </c>
      <c r="H824" s="58"/>
      <c r="I824" s="59"/>
      <c r="J824" s="64" t="str">
        <f>IF(Table1[[#This Row],[Age (Yrs) 
@ Surgery]]&lt;&gt;"",IF(Table1[[#This Row],[Age (Yrs) 
@ Surgery]]&lt;=21,"21 years or less","more than 21 years"),"")</f>
        <v/>
      </c>
    </row>
    <row r="825" spans="2:10" ht="24.95" customHeight="1">
      <c r="B825" s="62" t="str">
        <f>IFERROR(IF(Table1[[#This Row],[DOB]]&lt;&gt;"",B824+1,""),1)</f>
        <v/>
      </c>
      <c r="C825" s="56"/>
      <c r="D825" s="56"/>
      <c r="E825" s="57"/>
      <c r="F825" s="57"/>
      <c r="G825" s="64" t="str">
        <f>IF(Table1[[#This Row],[DOB]]&lt;&gt;"",((F825) - (E825))/365.25,"")</f>
        <v/>
      </c>
      <c r="H825" s="58"/>
      <c r="I825" s="59"/>
      <c r="J825" s="64" t="str">
        <f>IF(Table1[[#This Row],[Age (Yrs) 
@ Surgery]]&lt;&gt;"",IF(Table1[[#This Row],[Age (Yrs) 
@ Surgery]]&lt;=21,"21 years or less","more than 21 years"),"")</f>
        <v/>
      </c>
    </row>
    <row r="826" spans="2:10" ht="24.95" customHeight="1">
      <c r="B826" s="62" t="str">
        <f>IFERROR(IF(Table1[[#This Row],[DOB]]&lt;&gt;"",B825+1,""),1)</f>
        <v/>
      </c>
      <c r="C826" s="56"/>
      <c r="D826" s="56"/>
      <c r="E826" s="57"/>
      <c r="F826" s="57"/>
      <c r="G826" s="64" t="str">
        <f>IF(Table1[[#This Row],[DOB]]&lt;&gt;"",((F826) - (E826))/365.25,"")</f>
        <v/>
      </c>
      <c r="H826" s="58"/>
      <c r="I826" s="59"/>
      <c r="J826" s="64" t="str">
        <f>IF(Table1[[#This Row],[Age (Yrs) 
@ Surgery]]&lt;&gt;"",IF(Table1[[#This Row],[Age (Yrs) 
@ Surgery]]&lt;=21,"21 years or less","more than 21 years"),"")</f>
        <v/>
      </c>
    </row>
    <row r="827" spans="2:10" ht="24.95" customHeight="1">
      <c r="B827" s="62" t="str">
        <f>IFERROR(IF(Table1[[#This Row],[DOB]]&lt;&gt;"",B826+1,""),1)</f>
        <v/>
      </c>
      <c r="C827" s="56"/>
      <c r="D827" s="56"/>
      <c r="E827" s="57"/>
      <c r="F827" s="57"/>
      <c r="G827" s="64" t="str">
        <f>IF(Table1[[#This Row],[DOB]]&lt;&gt;"",((F827) - (E827))/365.25,"")</f>
        <v/>
      </c>
      <c r="H827" s="58"/>
      <c r="I827" s="59"/>
      <c r="J827" s="64" t="str">
        <f>IF(Table1[[#This Row],[Age (Yrs) 
@ Surgery]]&lt;&gt;"",IF(Table1[[#This Row],[Age (Yrs) 
@ Surgery]]&lt;=21,"21 years or less","more than 21 years"),"")</f>
        <v/>
      </c>
    </row>
    <row r="828" spans="2:10" ht="24.95" customHeight="1">
      <c r="B828" s="62" t="str">
        <f>IFERROR(IF(Table1[[#This Row],[DOB]]&lt;&gt;"",B827+1,""),1)</f>
        <v/>
      </c>
      <c r="C828" s="56"/>
      <c r="D828" s="56"/>
      <c r="E828" s="57"/>
      <c r="F828" s="57"/>
      <c r="G828" s="64" t="str">
        <f>IF(Table1[[#This Row],[DOB]]&lt;&gt;"",((F828) - (E828))/365.25,"")</f>
        <v/>
      </c>
      <c r="H828" s="58"/>
      <c r="I828" s="59"/>
      <c r="J828" s="64" t="str">
        <f>IF(Table1[[#This Row],[Age (Yrs) 
@ Surgery]]&lt;&gt;"",IF(Table1[[#This Row],[Age (Yrs) 
@ Surgery]]&lt;=21,"21 years or less","more than 21 years"),"")</f>
        <v/>
      </c>
    </row>
    <row r="829" spans="2:10" ht="24.95" customHeight="1">
      <c r="B829" s="62" t="str">
        <f>IFERROR(IF(Table1[[#This Row],[DOB]]&lt;&gt;"",B828+1,""),1)</f>
        <v/>
      </c>
      <c r="C829" s="56"/>
      <c r="D829" s="56"/>
      <c r="E829" s="57"/>
      <c r="F829" s="57"/>
      <c r="G829" s="64" t="str">
        <f>IF(Table1[[#This Row],[DOB]]&lt;&gt;"",((F829) - (E829))/365.25,"")</f>
        <v/>
      </c>
      <c r="H829" s="58"/>
      <c r="I829" s="59"/>
      <c r="J829" s="64" t="str">
        <f>IF(Table1[[#This Row],[Age (Yrs) 
@ Surgery]]&lt;&gt;"",IF(Table1[[#This Row],[Age (Yrs) 
@ Surgery]]&lt;=21,"21 years or less","more than 21 years"),"")</f>
        <v/>
      </c>
    </row>
    <row r="830" spans="2:10" ht="24.95" customHeight="1">
      <c r="B830" s="62" t="str">
        <f>IFERROR(IF(Table1[[#This Row],[DOB]]&lt;&gt;"",B829+1,""),1)</f>
        <v/>
      </c>
      <c r="C830" s="56"/>
      <c r="D830" s="56"/>
      <c r="E830" s="57"/>
      <c r="F830" s="57"/>
      <c r="G830" s="64" t="str">
        <f>IF(Table1[[#This Row],[DOB]]&lt;&gt;"",((F830) - (E830))/365.25,"")</f>
        <v/>
      </c>
      <c r="H830" s="58"/>
      <c r="I830" s="59"/>
      <c r="J830" s="64" t="str">
        <f>IF(Table1[[#This Row],[Age (Yrs) 
@ Surgery]]&lt;&gt;"",IF(Table1[[#This Row],[Age (Yrs) 
@ Surgery]]&lt;=21,"21 years or less","more than 21 years"),"")</f>
        <v/>
      </c>
    </row>
    <row r="831" spans="2:10" ht="24.95" customHeight="1">
      <c r="B831" s="62" t="str">
        <f>IFERROR(IF(Table1[[#This Row],[DOB]]&lt;&gt;"",B830+1,""),1)</f>
        <v/>
      </c>
      <c r="C831" s="56"/>
      <c r="D831" s="56"/>
      <c r="E831" s="57"/>
      <c r="F831" s="57"/>
      <c r="G831" s="64" t="str">
        <f>IF(Table1[[#This Row],[DOB]]&lt;&gt;"",((F831) - (E831))/365.25,"")</f>
        <v/>
      </c>
      <c r="H831" s="58"/>
      <c r="I831" s="59"/>
      <c r="J831" s="64" t="str">
        <f>IF(Table1[[#This Row],[Age (Yrs) 
@ Surgery]]&lt;&gt;"",IF(Table1[[#This Row],[Age (Yrs) 
@ Surgery]]&lt;=21,"21 years or less","more than 21 years"),"")</f>
        <v/>
      </c>
    </row>
    <row r="832" spans="2:10" ht="24.95" customHeight="1">
      <c r="B832" s="62" t="str">
        <f>IFERROR(IF(Table1[[#This Row],[DOB]]&lt;&gt;"",B831+1,""),1)</f>
        <v/>
      </c>
      <c r="C832" s="56"/>
      <c r="D832" s="56"/>
      <c r="E832" s="57"/>
      <c r="F832" s="57"/>
      <c r="G832" s="64" t="str">
        <f>IF(Table1[[#This Row],[DOB]]&lt;&gt;"",((F832) - (E832))/365.25,"")</f>
        <v/>
      </c>
      <c r="H832" s="58"/>
      <c r="I832" s="59"/>
      <c r="J832" s="64" t="str">
        <f>IF(Table1[[#This Row],[Age (Yrs) 
@ Surgery]]&lt;&gt;"",IF(Table1[[#This Row],[Age (Yrs) 
@ Surgery]]&lt;=21,"21 years or less","more than 21 years"),"")</f>
        <v/>
      </c>
    </row>
    <row r="833" spans="2:10" ht="24.95" customHeight="1">
      <c r="B833" s="62" t="str">
        <f>IFERROR(IF(Table1[[#This Row],[DOB]]&lt;&gt;"",B832+1,""),1)</f>
        <v/>
      </c>
      <c r="C833" s="56"/>
      <c r="D833" s="56"/>
      <c r="E833" s="57"/>
      <c r="F833" s="57"/>
      <c r="G833" s="64" t="str">
        <f>IF(Table1[[#This Row],[DOB]]&lt;&gt;"",((F833) - (E833))/365.25,"")</f>
        <v/>
      </c>
      <c r="H833" s="58"/>
      <c r="I833" s="59"/>
      <c r="J833" s="64" t="str">
        <f>IF(Table1[[#This Row],[Age (Yrs) 
@ Surgery]]&lt;&gt;"",IF(Table1[[#This Row],[Age (Yrs) 
@ Surgery]]&lt;=21,"21 years or less","more than 21 years"),"")</f>
        <v/>
      </c>
    </row>
    <row r="834" spans="2:10" ht="24.95" customHeight="1">
      <c r="B834" s="62" t="str">
        <f>IFERROR(IF(Table1[[#This Row],[DOB]]&lt;&gt;"",B833+1,""),1)</f>
        <v/>
      </c>
      <c r="C834" s="56"/>
      <c r="D834" s="56"/>
      <c r="E834" s="57"/>
      <c r="F834" s="57"/>
      <c r="G834" s="64" t="str">
        <f>IF(Table1[[#This Row],[DOB]]&lt;&gt;"",((F834) - (E834))/365.25,"")</f>
        <v/>
      </c>
      <c r="H834" s="58"/>
      <c r="I834" s="59"/>
      <c r="J834" s="64" t="str">
        <f>IF(Table1[[#This Row],[Age (Yrs) 
@ Surgery]]&lt;&gt;"",IF(Table1[[#This Row],[Age (Yrs) 
@ Surgery]]&lt;=21,"21 years or less","more than 21 years"),"")</f>
        <v/>
      </c>
    </row>
    <row r="835" spans="2:10" ht="24.95" customHeight="1">
      <c r="B835" s="62" t="str">
        <f>IFERROR(IF(Table1[[#This Row],[DOB]]&lt;&gt;"",B834+1,""),1)</f>
        <v/>
      </c>
      <c r="C835" s="56"/>
      <c r="D835" s="56"/>
      <c r="E835" s="57"/>
      <c r="F835" s="57"/>
      <c r="G835" s="64" t="str">
        <f>IF(Table1[[#This Row],[DOB]]&lt;&gt;"",((F835) - (E835))/365.25,"")</f>
        <v/>
      </c>
      <c r="H835" s="58"/>
      <c r="I835" s="59"/>
      <c r="J835" s="64" t="str">
        <f>IF(Table1[[#This Row],[Age (Yrs) 
@ Surgery]]&lt;&gt;"",IF(Table1[[#This Row],[Age (Yrs) 
@ Surgery]]&lt;=21,"21 years or less","more than 21 years"),"")</f>
        <v/>
      </c>
    </row>
    <row r="836" spans="2:10" ht="24.95" customHeight="1">
      <c r="B836" s="62" t="str">
        <f>IFERROR(IF(Table1[[#This Row],[DOB]]&lt;&gt;"",B835+1,""),1)</f>
        <v/>
      </c>
      <c r="C836" s="56"/>
      <c r="D836" s="56"/>
      <c r="E836" s="57"/>
      <c r="F836" s="57"/>
      <c r="G836" s="64" t="str">
        <f>IF(Table1[[#This Row],[DOB]]&lt;&gt;"",((F836) - (E836))/365.25,"")</f>
        <v/>
      </c>
      <c r="H836" s="58"/>
      <c r="I836" s="59"/>
      <c r="J836" s="64" t="str">
        <f>IF(Table1[[#This Row],[Age (Yrs) 
@ Surgery]]&lt;&gt;"",IF(Table1[[#This Row],[Age (Yrs) 
@ Surgery]]&lt;=21,"21 years or less","more than 21 years"),"")</f>
        <v/>
      </c>
    </row>
    <row r="837" spans="2:10" ht="24.95" customHeight="1">
      <c r="B837" s="62" t="str">
        <f>IFERROR(IF(Table1[[#This Row],[DOB]]&lt;&gt;"",B836+1,""),1)</f>
        <v/>
      </c>
      <c r="C837" s="56"/>
      <c r="D837" s="56"/>
      <c r="E837" s="57"/>
      <c r="F837" s="57"/>
      <c r="G837" s="64" t="str">
        <f>IF(Table1[[#This Row],[DOB]]&lt;&gt;"",((F837) - (E837))/365.25,"")</f>
        <v/>
      </c>
      <c r="H837" s="58"/>
      <c r="I837" s="59"/>
      <c r="J837" s="64" t="str">
        <f>IF(Table1[[#This Row],[Age (Yrs) 
@ Surgery]]&lt;&gt;"",IF(Table1[[#This Row],[Age (Yrs) 
@ Surgery]]&lt;=21,"21 years or less","more than 21 years"),"")</f>
        <v/>
      </c>
    </row>
    <row r="838" spans="2:10" ht="24.95" customHeight="1">
      <c r="B838" s="62" t="str">
        <f>IFERROR(IF(Table1[[#This Row],[DOB]]&lt;&gt;"",B837+1,""),1)</f>
        <v/>
      </c>
      <c r="C838" s="56"/>
      <c r="D838" s="56"/>
      <c r="E838" s="57"/>
      <c r="F838" s="57"/>
      <c r="G838" s="64" t="str">
        <f>IF(Table1[[#This Row],[DOB]]&lt;&gt;"",((F838) - (E838))/365.25,"")</f>
        <v/>
      </c>
      <c r="H838" s="58"/>
      <c r="I838" s="59"/>
      <c r="J838" s="64" t="str">
        <f>IF(Table1[[#This Row],[Age (Yrs) 
@ Surgery]]&lt;&gt;"",IF(Table1[[#This Row],[Age (Yrs) 
@ Surgery]]&lt;=21,"21 years or less","more than 21 years"),"")</f>
        <v/>
      </c>
    </row>
    <row r="839" spans="2:10" ht="24.95" customHeight="1">
      <c r="B839" s="62" t="str">
        <f>IFERROR(IF(Table1[[#This Row],[DOB]]&lt;&gt;"",B838+1,""),1)</f>
        <v/>
      </c>
      <c r="C839" s="56"/>
      <c r="D839" s="56"/>
      <c r="E839" s="57"/>
      <c r="F839" s="57"/>
      <c r="G839" s="64" t="str">
        <f>IF(Table1[[#This Row],[DOB]]&lt;&gt;"",((F839) - (E839))/365.25,"")</f>
        <v/>
      </c>
      <c r="H839" s="58"/>
      <c r="I839" s="59"/>
      <c r="J839" s="64" t="str">
        <f>IF(Table1[[#This Row],[Age (Yrs) 
@ Surgery]]&lt;&gt;"",IF(Table1[[#This Row],[Age (Yrs) 
@ Surgery]]&lt;=21,"21 years or less","more than 21 years"),"")</f>
        <v/>
      </c>
    </row>
    <row r="840" spans="2:10" ht="24.95" customHeight="1">
      <c r="B840" s="62" t="str">
        <f>IFERROR(IF(Table1[[#This Row],[DOB]]&lt;&gt;"",B839+1,""),1)</f>
        <v/>
      </c>
      <c r="C840" s="56"/>
      <c r="D840" s="56"/>
      <c r="E840" s="57"/>
      <c r="F840" s="57"/>
      <c r="G840" s="64" t="str">
        <f>IF(Table1[[#This Row],[DOB]]&lt;&gt;"",((F840) - (E840))/365.25,"")</f>
        <v/>
      </c>
      <c r="H840" s="58"/>
      <c r="I840" s="59"/>
      <c r="J840" s="64" t="str">
        <f>IF(Table1[[#This Row],[Age (Yrs) 
@ Surgery]]&lt;&gt;"",IF(Table1[[#This Row],[Age (Yrs) 
@ Surgery]]&lt;=21,"21 years or less","more than 21 years"),"")</f>
        <v/>
      </c>
    </row>
    <row r="841" spans="2:10" ht="24.95" customHeight="1">
      <c r="B841" s="62" t="str">
        <f>IFERROR(IF(Table1[[#This Row],[DOB]]&lt;&gt;"",B840+1,""),1)</f>
        <v/>
      </c>
      <c r="C841" s="56"/>
      <c r="D841" s="56"/>
      <c r="E841" s="57"/>
      <c r="F841" s="57"/>
      <c r="G841" s="64" t="str">
        <f>IF(Table1[[#This Row],[DOB]]&lt;&gt;"",((F841) - (E841))/365.25,"")</f>
        <v/>
      </c>
      <c r="H841" s="58"/>
      <c r="I841" s="59"/>
      <c r="J841" s="64" t="str">
        <f>IF(Table1[[#This Row],[Age (Yrs) 
@ Surgery]]&lt;&gt;"",IF(Table1[[#This Row],[Age (Yrs) 
@ Surgery]]&lt;=21,"21 years or less","more than 21 years"),"")</f>
        <v/>
      </c>
    </row>
    <row r="842" spans="2:10" ht="24.95" customHeight="1">
      <c r="B842" s="62" t="str">
        <f>IFERROR(IF(Table1[[#This Row],[DOB]]&lt;&gt;"",B841+1,""),1)</f>
        <v/>
      </c>
      <c r="C842" s="56"/>
      <c r="D842" s="56"/>
      <c r="E842" s="57"/>
      <c r="F842" s="57"/>
      <c r="G842" s="64" t="str">
        <f>IF(Table1[[#This Row],[DOB]]&lt;&gt;"",((F842) - (E842))/365.25,"")</f>
        <v/>
      </c>
      <c r="H842" s="58"/>
      <c r="I842" s="59"/>
      <c r="J842" s="64" t="str">
        <f>IF(Table1[[#This Row],[Age (Yrs) 
@ Surgery]]&lt;&gt;"",IF(Table1[[#This Row],[Age (Yrs) 
@ Surgery]]&lt;=21,"21 years or less","more than 21 years"),"")</f>
        <v/>
      </c>
    </row>
    <row r="843" spans="2:10" ht="24.95" customHeight="1">
      <c r="B843" s="62" t="str">
        <f>IFERROR(IF(Table1[[#This Row],[DOB]]&lt;&gt;"",B842+1,""),1)</f>
        <v/>
      </c>
      <c r="C843" s="56"/>
      <c r="D843" s="56"/>
      <c r="E843" s="57"/>
      <c r="F843" s="57"/>
      <c r="G843" s="64" t="str">
        <f>IF(Table1[[#This Row],[DOB]]&lt;&gt;"",((F843) - (E843))/365.25,"")</f>
        <v/>
      </c>
      <c r="H843" s="58"/>
      <c r="I843" s="59"/>
      <c r="J843" s="64" t="str">
        <f>IF(Table1[[#This Row],[Age (Yrs) 
@ Surgery]]&lt;&gt;"",IF(Table1[[#This Row],[Age (Yrs) 
@ Surgery]]&lt;=21,"21 years or less","more than 21 years"),"")</f>
        <v/>
      </c>
    </row>
    <row r="844" spans="2:10" ht="24.95" customHeight="1">
      <c r="B844" s="62" t="str">
        <f>IFERROR(IF(Table1[[#This Row],[DOB]]&lt;&gt;"",B843+1,""),1)</f>
        <v/>
      </c>
      <c r="C844" s="56"/>
      <c r="D844" s="56"/>
      <c r="E844" s="57"/>
      <c r="F844" s="57"/>
      <c r="G844" s="64" t="str">
        <f>IF(Table1[[#This Row],[DOB]]&lt;&gt;"",((F844) - (E844))/365.25,"")</f>
        <v/>
      </c>
      <c r="H844" s="58"/>
      <c r="I844" s="59"/>
      <c r="J844" s="64" t="str">
        <f>IF(Table1[[#This Row],[Age (Yrs) 
@ Surgery]]&lt;&gt;"",IF(Table1[[#This Row],[Age (Yrs) 
@ Surgery]]&lt;=21,"21 years or less","more than 21 years"),"")</f>
        <v/>
      </c>
    </row>
    <row r="845" spans="2:10" ht="24.95" customHeight="1">
      <c r="B845" s="62" t="str">
        <f>IFERROR(IF(Table1[[#This Row],[DOB]]&lt;&gt;"",B844+1,""),1)</f>
        <v/>
      </c>
      <c r="C845" s="56"/>
      <c r="D845" s="56"/>
      <c r="E845" s="57"/>
      <c r="F845" s="57"/>
      <c r="G845" s="64" t="str">
        <f>IF(Table1[[#This Row],[DOB]]&lt;&gt;"",((F845) - (E845))/365.25,"")</f>
        <v/>
      </c>
      <c r="H845" s="58"/>
      <c r="I845" s="59"/>
      <c r="J845" s="64" t="str">
        <f>IF(Table1[[#This Row],[Age (Yrs) 
@ Surgery]]&lt;&gt;"",IF(Table1[[#This Row],[Age (Yrs) 
@ Surgery]]&lt;=21,"21 years or less","more than 21 years"),"")</f>
        <v/>
      </c>
    </row>
    <row r="846" spans="2:10" ht="24.95" customHeight="1">
      <c r="B846" s="62" t="str">
        <f>IFERROR(IF(Table1[[#This Row],[DOB]]&lt;&gt;"",B845+1,""),1)</f>
        <v/>
      </c>
      <c r="C846" s="56"/>
      <c r="D846" s="56"/>
      <c r="E846" s="57"/>
      <c r="F846" s="57"/>
      <c r="G846" s="64" t="str">
        <f>IF(Table1[[#This Row],[DOB]]&lt;&gt;"",((F846) - (E846))/365.25,"")</f>
        <v/>
      </c>
      <c r="H846" s="58"/>
      <c r="I846" s="59"/>
      <c r="J846" s="64" t="str">
        <f>IF(Table1[[#This Row],[Age (Yrs) 
@ Surgery]]&lt;&gt;"",IF(Table1[[#This Row],[Age (Yrs) 
@ Surgery]]&lt;=21,"21 years or less","more than 21 years"),"")</f>
        <v/>
      </c>
    </row>
    <row r="847" spans="2:10" ht="24.95" customHeight="1">
      <c r="B847" s="62" t="str">
        <f>IFERROR(IF(Table1[[#This Row],[DOB]]&lt;&gt;"",B846+1,""),1)</f>
        <v/>
      </c>
      <c r="C847" s="56"/>
      <c r="D847" s="56"/>
      <c r="E847" s="57"/>
      <c r="F847" s="57"/>
      <c r="G847" s="64" t="str">
        <f>IF(Table1[[#This Row],[DOB]]&lt;&gt;"",((F847) - (E847))/365.25,"")</f>
        <v/>
      </c>
      <c r="H847" s="58"/>
      <c r="I847" s="59"/>
      <c r="J847" s="64" t="str">
        <f>IF(Table1[[#This Row],[Age (Yrs) 
@ Surgery]]&lt;&gt;"",IF(Table1[[#This Row],[Age (Yrs) 
@ Surgery]]&lt;=21,"21 years or less","more than 21 years"),"")</f>
        <v/>
      </c>
    </row>
    <row r="848" spans="2:10" ht="24.95" customHeight="1">
      <c r="B848" s="62" t="str">
        <f>IFERROR(IF(Table1[[#This Row],[DOB]]&lt;&gt;"",B847+1,""),1)</f>
        <v/>
      </c>
      <c r="C848" s="56"/>
      <c r="D848" s="56"/>
      <c r="E848" s="57"/>
      <c r="F848" s="57"/>
      <c r="G848" s="64" t="str">
        <f>IF(Table1[[#This Row],[DOB]]&lt;&gt;"",((F848) - (E848))/365.25,"")</f>
        <v/>
      </c>
      <c r="H848" s="58"/>
      <c r="I848" s="59"/>
      <c r="J848" s="64" t="str">
        <f>IF(Table1[[#This Row],[Age (Yrs) 
@ Surgery]]&lt;&gt;"",IF(Table1[[#This Row],[Age (Yrs) 
@ Surgery]]&lt;=21,"21 years or less","more than 21 years"),"")</f>
        <v/>
      </c>
    </row>
    <row r="849" spans="2:10" ht="24.95" customHeight="1">
      <c r="B849" s="62" t="str">
        <f>IFERROR(IF(Table1[[#This Row],[DOB]]&lt;&gt;"",B848+1,""),1)</f>
        <v/>
      </c>
      <c r="C849" s="56"/>
      <c r="D849" s="56"/>
      <c r="E849" s="57"/>
      <c r="F849" s="57"/>
      <c r="G849" s="64" t="str">
        <f>IF(Table1[[#This Row],[DOB]]&lt;&gt;"",((F849) - (E849))/365.25,"")</f>
        <v/>
      </c>
      <c r="H849" s="58"/>
      <c r="I849" s="59"/>
      <c r="J849" s="64" t="str">
        <f>IF(Table1[[#This Row],[Age (Yrs) 
@ Surgery]]&lt;&gt;"",IF(Table1[[#This Row],[Age (Yrs) 
@ Surgery]]&lt;=21,"21 years or less","more than 21 years"),"")</f>
        <v/>
      </c>
    </row>
    <row r="850" spans="2:10" ht="24.95" customHeight="1">
      <c r="B850" s="62" t="str">
        <f>IFERROR(IF(Table1[[#This Row],[DOB]]&lt;&gt;"",B849+1,""),1)</f>
        <v/>
      </c>
      <c r="C850" s="56"/>
      <c r="D850" s="56"/>
      <c r="E850" s="57"/>
      <c r="F850" s="57"/>
      <c r="G850" s="64" t="str">
        <f>IF(Table1[[#This Row],[DOB]]&lt;&gt;"",((F850) - (E850))/365.25,"")</f>
        <v/>
      </c>
      <c r="H850" s="58"/>
      <c r="I850" s="59"/>
      <c r="J850" s="64" t="str">
        <f>IF(Table1[[#This Row],[Age (Yrs) 
@ Surgery]]&lt;&gt;"",IF(Table1[[#This Row],[Age (Yrs) 
@ Surgery]]&lt;=21,"21 years or less","more than 21 years"),"")</f>
        <v/>
      </c>
    </row>
    <row r="851" spans="2:10" ht="24.95" customHeight="1">
      <c r="B851" s="62" t="str">
        <f>IFERROR(IF(Table1[[#This Row],[DOB]]&lt;&gt;"",B850+1,""),1)</f>
        <v/>
      </c>
      <c r="C851" s="56"/>
      <c r="D851" s="56"/>
      <c r="E851" s="57"/>
      <c r="F851" s="57"/>
      <c r="G851" s="64" t="str">
        <f>IF(Table1[[#This Row],[DOB]]&lt;&gt;"",((F851) - (E851))/365.25,"")</f>
        <v/>
      </c>
      <c r="H851" s="58"/>
      <c r="I851" s="59"/>
      <c r="J851" s="64" t="str">
        <f>IF(Table1[[#This Row],[Age (Yrs) 
@ Surgery]]&lt;&gt;"",IF(Table1[[#This Row],[Age (Yrs) 
@ Surgery]]&lt;=21,"21 years or less","more than 21 years"),"")</f>
        <v/>
      </c>
    </row>
    <row r="852" spans="2:10" ht="24.95" customHeight="1">
      <c r="B852" s="62" t="str">
        <f>IFERROR(IF(Table1[[#This Row],[DOB]]&lt;&gt;"",B851+1,""),1)</f>
        <v/>
      </c>
      <c r="C852" s="56"/>
      <c r="D852" s="56"/>
      <c r="E852" s="57"/>
      <c r="F852" s="57"/>
      <c r="G852" s="64" t="str">
        <f>IF(Table1[[#This Row],[DOB]]&lt;&gt;"",((F852) - (E852))/365.25,"")</f>
        <v/>
      </c>
      <c r="H852" s="58"/>
      <c r="I852" s="59"/>
      <c r="J852" s="64" t="str">
        <f>IF(Table1[[#This Row],[Age (Yrs) 
@ Surgery]]&lt;&gt;"",IF(Table1[[#This Row],[Age (Yrs) 
@ Surgery]]&lt;=21,"21 years or less","more than 21 years"),"")</f>
        <v/>
      </c>
    </row>
    <row r="853" spans="2:10" ht="24.95" customHeight="1">
      <c r="B853" s="62" t="str">
        <f>IFERROR(IF(Table1[[#This Row],[DOB]]&lt;&gt;"",B852+1,""),1)</f>
        <v/>
      </c>
      <c r="C853" s="56"/>
      <c r="D853" s="56"/>
      <c r="E853" s="57"/>
      <c r="F853" s="57"/>
      <c r="G853" s="64" t="str">
        <f>IF(Table1[[#This Row],[DOB]]&lt;&gt;"",((F853) - (E853))/365.25,"")</f>
        <v/>
      </c>
      <c r="H853" s="58"/>
      <c r="I853" s="59"/>
      <c r="J853" s="64" t="str">
        <f>IF(Table1[[#This Row],[Age (Yrs) 
@ Surgery]]&lt;&gt;"",IF(Table1[[#This Row],[Age (Yrs) 
@ Surgery]]&lt;=21,"21 years or less","more than 21 years"),"")</f>
        <v/>
      </c>
    </row>
    <row r="854" spans="2:10" ht="24.95" customHeight="1">
      <c r="B854" s="62" t="str">
        <f>IFERROR(IF(Table1[[#This Row],[DOB]]&lt;&gt;"",B853+1,""),1)</f>
        <v/>
      </c>
      <c r="C854" s="56"/>
      <c r="D854" s="56"/>
      <c r="E854" s="57"/>
      <c r="F854" s="57"/>
      <c r="G854" s="64" t="str">
        <f>IF(Table1[[#This Row],[DOB]]&lt;&gt;"",((F854) - (E854))/365.25,"")</f>
        <v/>
      </c>
      <c r="H854" s="58"/>
      <c r="I854" s="59"/>
      <c r="J854" s="64" t="str">
        <f>IF(Table1[[#This Row],[Age (Yrs) 
@ Surgery]]&lt;&gt;"",IF(Table1[[#This Row],[Age (Yrs) 
@ Surgery]]&lt;=21,"21 years or less","more than 21 years"),"")</f>
        <v/>
      </c>
    </row>
    <row r="855" spans="2:10" ht="24.95" customHeight="1">
      <c r="B855" s="62" t="str">
        <f>IFERROR(IF(Table1[[#This Row],[DOB]]&lt;&gt;"",B854+1,""),1)</f>
        <v/>
      </c>
      <c r="C855" s="56"/>
      <c r="D855" s="56"/>
      <c r="E855" s="57"/>
      <c r="F855" s="57"/>
      <c r="G855" s="64" t="str">
        <f>IF(Table1[[#This Row],[DOB]]&lt;&gt;"",((F855) - (E855))/365.25,"")</f>
        <v/>
      </c>
      <c r="H855" s="58"/>
      <c r="I855" s="59"/>
      <c r="J855" s="64" t="str">
        <f>IF(Table1[[#This Row],[Age (Yrs) 
@ Surgery]]&lt;&gt;"",IF(Table1[[#This Row],[Age (Yrs) 
@ Surgery]]&lt;=21,"21 years or less","more than 21 years"),"")</f>
        <v/>
      </c>
    </row>
    <row r="856" spans="2:10" ht="24.95" customHeight="1">
      <c r="B856" s="62" t="str">
        <f>IFERROR(IF(Table1[[#This Row],[DOB]]&lt;&gt;"",B855+1,""),1)</f>
        <v/>
      </c>
      <c r="C856" s="56"/>
      <c r="D856" s="56"/>
      <c r="E856" s="57"/>
      <c r="F856" s="57"/>
      <c r="G856" s="64" t="str">
        <f>IF(Table1[[#This Row],[DOB]]&lt;&gt;"",((F856) - (E856))/365.25,"")</f>
        <v/>
      </c>
      <c r="H856" s="58"/>
      <c r="I856" s="59"/>
      <c r="J856" s="64" t="str">
        <f>IF(Table1[[#This Row],[Age (Yrs) 
@ Surgery]]&lt;&gt;"",IF(Table1[[#This Row],[Age (Yrs) 
@ Surgery]]&lt;=21,"21 years or less","more than 21 years"),"")</f>
        <v/>
      </c>
    </row>
    <row r="857" spans="2:10" ht="24.95" customHeight="1">
      <c r="B857" s="62" t="str">
        <f>IFERROR(IF(Table1[[#This Row],[DOB]]&lt;&gt;"",B856+1,""),1)</f>
        <v/>
      </c>
      <c r="C857" s="56"/>
      <c r="D857" s="56"/>
      <c r="E857" s="57"/>
      <c r="F857" s="57"/>
      <c r="G857" s="64" t="str">
        <f>IF(Table1[[#This Row],[DOB]]&lt;&gt;"",((F857) - (E857))/365.25,"")</f>
        <v/>
      </c>
      <c r="H857" s="58"/>
      <c r="I857" s="59"/>
      <c r="J857" s="64" t="str">
        <f>IF(Table1[[#This Row],[Age (Yrs) 
@ Surgery]]&lt;&gt;"",IF(Table1[[#This Row],[Age (Yrs) 
@ Surgery]]&lt;=21,"21 years or less","more than 21 years"),"")</f>
        <v/>
      </c>
    </row>
    <row r="858" spans="2:10" ht="24.95" customHeight="1">
      <c r="B858" s="62" t="str">
        <f>IFERROR(IF(Table1[[#This Row],[DOB]]&lt;&gt;"",B857+1,""),1)</f>
        <v/>
      </c>
      <c r="C858" s="56"/>
      <c r="D858" s="56"/>
      <c r="E858" s="57"/>
      <c r="F858" s="57"/>
      <c r="G858" s="64" t="str">
        <f>IF(Table1[[#This Row],[DOB]]&lt;&gt;"",((F858) - (E858))/365.25,"")</f>
        <v/>
      </c>
      <c r="H858" s="58"/>
      <c r="I858" s="59"/>
      <c r="J858" s="64" t="str">
        <f>IF(Table1[[#This Row],[Age (Yrs) 
@ Surgery]]&lt;&gt;"",IF(Table1[[#This Row],[Age (Yrs) 
@ Surgery]]&lt;=21,"21 years or less","more than 21 years"),"")</f>
        <v/>
      </c>
    </row>
    <row r="859" spans="2:10" ht="24.95" customHeight="1">
      <c r="B859" s="62" t="str">
        <f>IFERROR(IF(Table1[[#This Row],[DOB]]&lt;&gt;"",B858+1,""),1)</f>
        <v/>
      </c>
      <c r="C859" s="56"/>
      <c r="D859" s="56"/>
      <c r="E859" s="57"/>
      <c r="F859" s="57"/>
      <c r="G859" s="64" t="str">
        <f>IF(Table1[[#This Row],[DOB]]&lt;&gt;"",((F859) - (E859))/365.25,"")</f>
        <v/>
      </c>
      <c r="H859" s="58"/>
      <c r="I859" s="59"/>
      <c r="J859" s="64" t="str">
        <f>IF(Table1[[#This Row],[Age (Yrs) 
@ Surgery]]&lt;&gt;"",IF(Table1[[#This Row],[Age (Yrs) 
@ Surgery]]&lt;=21,"21 years or less","more than 21 years"),"")</f>
        <v/>
      </c>
    </row>
    <row r="860" spans="2:10" ht="24.95" customHeight="1">
      <c r="B860" s="62" t="str">
        <f>IFERROR(IF(Table1[[#This Row],[DOB]]&lt;&gt;"",B859+1,""),1)</f>
        <v/>
      </c>
      <c r="C860" s="56"/>
      <c r="D860" s="56"/>
      <c r="E860" s="57"/>
      <c r="F860" s="57"/>
      <c r="G860" s="64" t="str">
        <f>IF(Table1[[#This Row],[DOB]]&lt;&gt;"",((F860) - (E860))/365.25,"")</f>
        <v/>
      </c>
      <c r="H860" s="58"/>
      <c r="I860" s="59"/>
      <c r="J860" s="64" t="str">
        <f>IF(Table1[[#This Row],[Age (Yrs) 
@ Surgery]]&lt;&gt;"",IF(Table1[[#This Row],[Age (Yrs) 
@ Surgery]]&lt;=21,"21 years or less","more than 21 years"),"")</f>
        <v/>
      </c>
    </row>
    <row r="861" spans="2:10" ht="24.95" customHeight="1">
      <c r="B861" s="62" t="str">
        <f>IFERROR(IF(Table1[[#This Row],[DOB]]&lt;&gt;"",B860+1,""),1)</f>
        <v/>
      </c>
      <c r="C861" s="56"/>
      <c r="D861" s="56"/>
      <c r="E861" s="57"/>
      <c r="F861" s="57"/>
      <c r="G861" s="64" t="str">
        <f>IF(Table1[[#This Row],[DOB]]&lt;&gt;"",((F861) - (E861))/365.25,"")</f>
        <v/>
      </c>
      <c r="H861" s="58"/>
      <c r="I861" s="59"/>
      <c r="J861" s="64" t="str">
        <f>IF(Table1[[#This Row],[Age (Yrs) 
@ Surgery]]&lt;&gt;"",IF(Table1[[#This Row],[Age (Yrs) 
@ Surgery]]&lt;=21,"21 years or less","more than 21 years"),"")</f>
        <v/>
      </c>
    </row>
    <row r="862" spans="2:10" ht="24.95" customHeight="1">
      <c r="B862" s="62" t="str">
        <f>IFERROR(IF(Table1[[#This Row],[DOB]]&lt;&gt;"",B861+1,""),1)</f>
        <v/>
      </c>
      <c r="C862" s="56"/>
      <c r="D862" s="56"/>
      <c r="E862" s="57"/>
      <c r="F862" s="57"/>
      <c r="G862" s="64" t="str">
        <f>IF(Table1[[#This Row],[DOB]]&lt;&gt;"",((F862) - (E862))/365.25,"")</f>
        <v/>
      </c>
      <c r="H862" s="58"/>
      <c r="I862" s="59"/>
      <c r="J862" s="64" t="str">
        <f>IF(Table1[[#This Row],[Age (Yrs) 
@ Surgery]]&lt;&gt;"",IF(Table1[[#This Row],[Age (Yrs) 
@ Surgery]]&lt;=21,"21 years or less","more than 21 years"),"")</f>
        <v/>
      </c>
    </row>
    <row r="863" spans="2:10" ht="24.95" customHeight="1">
      <c r="B863" s="62" t="str">
        <f>IFERROR(IF(Table1[[#This Row],[DOB]]&lt;&gt;"",B862+1,""),1)</f>
        <v/>
      </c>
      <c r="C863" s="56"/>
      <c r="D863" s="56"/>
      <c r="E863" s="57"/>
      <c r="F863" s="57"/>
      <c r="G863" s="64" t="str">
        <f>IF(Table1[[#This Row],[DOB]]&lt;&gt;"",((F863) - (E863))/365.25,"")</f>
        <v/>
      </c>
      <c r="H863" s="58"/>
      <c r="I863" s="59"/>
      <c r="J863" s="64" t="str">
        <f>IF(Table1[[#This Row],[Age (Yrs) 
@ Surgery]]&lt;&gt;"",IF(Table1[[#This Row],[Age (Yrs) 
@ Surgery]]&lt;=21,"21 years or less","more than 21 years"),"")</f>
        <v/>
      </c>
    </row>
    <row r="864" spans="2:10" ht="24.95" customHeight="1">
      <c r="B864" s="62" t="str">
        <f>IFERROR(IF(Table1[[#This Row],[DOB]]&lt;&gt;"",B863+1,""),1)</f>
        <v/>
      </c>
      <c r="C864" s="56"/>
      <c r="D864" s="56"/>
      <c r="E864" s="57"/>
      <c r="F864" s="57"/>
      <c r="G864" s="64" t="str">
        <f>IF(Table1[[#This Row],[DOB]]&lt;&gt;"",((F864) - (E864))/365.25,"")</f>
        <v/>
      </c>
      <c r="H864" s="58"/>
      <c r="I864" s="59"/>
      <c r="J864" s="64" t="str">
        <f>IF(Table1[[#This Row],[Age (Yrs) 
@ Surgery]]&lt;&gt;"",IF(Table1[[#This Row],[Age (Yrs) 
@ Surgery]]&lt;=21,"21 years or less","more than 21 years"),"")</f>
        <v/>
      </c>
    </row>
    <row r="865" spans="2:10" ht="24.95" customHeight="1">
      <c r="B865" s="62" t="str">
        <f>IFERROR(IF(Table1[[#This Row],[DOB]]&lt;&gt;"",B864+1,""),1)</f>
        <v/>
      </c>
      <c r="C865" s="56"/>
      <c r="D865" s="56"/>
      <c r="E865" s="57"/>
      <c r="F865" s="57"/>
      <c r="G865" s="64" t="str">
        <f>IF(Table1[[#This Row],[DOB]]&lt;&gt;"",((F865) - (E865))/365.25,"")</f>
        <v/>
      </c>
      <c r="H865" s="58"/>
      <c r="I865" s="59"/>
      <c r="J865" s="64" t="str">
        <f>IF(Table1[[#This Row],[Age (Yrs) 
@ Surgery]]&lt;&gt;"",IF(Table1[[#This Row],[Age (Yrs) 
@ Surgery]]&lt;=21,"21 years or less","more than 21 years"),"")</f>
        <v/>
      </c>
    </row>
    <row r="866" spans="2:10" ht="24.95" customHeight="1">
      <c r="B866" s="62" t="str">
        <f>IFERROR(IF(Table1[[#This Row],[DOB]]&lt;&gt;"",B865+1,""),1)</f>
        <v/>
      </c>
      <c r="C866" s="56"/>
      <c r="D866" s="56"/>
      <c r="E866" s="57"/>
      <c r="F866" s="57"/>
      <c r="G866" s="64" t="str">
        <f>IF(Table1[[#This Row],[DOB]]&lt;&gt;"",((F866) - (E866))/365.25,"")</f>
        <v/>
      </c>
      <c r="H866" s="58"/>
      <c r="I866" s="59"/>
      <c r="J866" s="64" t="str">
        <f>IF(Table1[[#This Row],[Age (Yrs) 
@ Surgery]]&lt;&gt;"",IF(Table1[[#This Row],[Age (Yrs) 
@ Surgery]]&lt;=21,"21 years or less","more than 21 years"),"")</f>
        <v/>
      </c>
    </row>
    <row r="867" spans="2:10" ht="24.95" customHeight="1">
      <c r="B867" s="62" t="str">
        <f>IFERROR(IF(Table1[[#This Row],[DOB]]&lt;&gt;"",B866+1,""),1)</f>
        <v/>
      </c>
      <c r="C867" s="56"/>
      <c r="D867" s="56"/>
      <c r="E867" s="57"/>
      <c r="F867" s="57"/>
      <c r="G867" s="64" t="str">
        <f>IF(Table1[[#This Row],[DOB]]&lt;&gt;"",((F867) - (E867))/365.25,"")</f>
        <v/>
      </c>
      <c r="H867" s="58"/>
      <c r="I867" s="59"/>
      <c r="J867" s="64" t="str">
        <f>IF(Table1[[#This Row],[Age (Yrs) 
@ Surgery]]&lt;&gt;"",IF(Table1[[#This Row],[Age (Yrs) 
@ Surgery]]&lt;=21,"21 years or less","more than 21 years"),"")</f>
        <v/>
      </c>
    </row>
    <row r="868" spans="2:10" ht="24.95" customHeight="1">
      <c r="B868" s="62" t="str">
        <f>IFERROR(IF(Table1[[#This Row],[DOB]]&lt;&gt;"",B867+1,""),1)</f>
        <v/>
      </c>
      <c r="C868" s="56"/>
      <c r="D868" s="56"/>
      <c r="E868" s="57"/>
      <c r="F868" s="57"/>
      <c r="G868" s="64" t="str">
        <f>IF(Table1[[#This Row],[DOB]]&lt;&gt;"",((F868) - (E868))/365.25,"")</f>
        <v/>
      </c>
      <c r="H868" s="58"/>
      <c r="I868" s="59"/>
      <c r="J868" s="64" t="str">
        <f>IF(Table1[[#This Row],[Age (Yrs) 
@ Surgery]]&lt;&gt;"",IF(Table1[[#This Row],[Age (Yrs) 
@ Surgery]]&lt;=21,"21 years or less","more than 21 years"),"")</f>
        <v/>
      </c>
    </row>
    <row r="869" spans="2:10" ht="24.95" customHeight="1">
      <c r="B869" s="62" t="str">
        <f>IFERROR(IF(Table1[[#This Row],[DOB]]&lt;&gt;"",B868+1,""),1)</f>
        <v/>
      </c>
      <c r="C869" s="56"/>
      <c r="D869" s="56"/>
      <c r="E869" s="57"/>
      <c r="F869" s="57"/>
      <c r="G869" s="64" t="str">
        <f>IF(Table1[[#This Row],[DOB]]&lt;&gt;"",((F869) - (E869))/365.25,"")</f>
        <v/>
      </c>
      <c r="H869" s="58"/>
      <c r="I869" s="59"/>
      <c r="J869" s="64" t="str">
        <f>IF(Table1[[#This Row],[Age (Yrs) 
@ Surgery]]&lt;&gt;"",IF(Table1[[#This Row],[Age (Yrs) 
@ Surgery]]&lt;=21,"21 years or less","more than 21 years"),"")</f>
        <v/>
      </c>
    </row>
    <row r="870" spans="2:10" ht="24.95" customHeight="1">
      <c r="B870" s="62" t="str">
        <f>IFERROR(IF(Table1[[#This Row],[DOB]]&lt;&gt;"",B869+1,""),1)</f>
        <v/>
      </c>
      <c r="C870" s="56"/>
      <c r="D870" s="56"/>
      <c r="E870" s="57"/>
      <c r="F870" s="57"/>
      <c r="G870" s="64" t="str">
        <f>IF(Table1[[#This Row],[DOB]]&lt;&gt;"",((F870) - (E870))/365.25,"")</f>
        <v/>
      </c>
      <c r="H870" s="58"/>
      <c r="I870" s="59"/>
      <c r="J870" s="64" t="str">
        <f>IF(Table1[[#This Row],[Age (Yrs) 
@ Surgery]]&lt;&gt;"",IF(Table1[[#This Row],[Age (Yrs) 
@ Surgery]]&lt;=21,"21 years or less","more than 21 years"),"")</f>
        <v/>
      </c>
    </row>
    <row r="871" spans="2:10" ht="24.95" customHeight="1">
      <c r="B871" s="62" t="str">
        <f>IFERROR(IF(Table1[[#This Row],[DOB]]&lt;&gt;"",B870+1,""),1)</f>
        <v/>
      </c>
      <c r="C871" s="56"/>
      <c r="D871" s="56"/>
      <c r="E871" s="57"/>
      <c r="F871" s="57"/>
      <c r="G871" s="64" t="str">
        <f>IF(Table1[[#This Row],[DOB]]&lt;&gt;"",((F871) - (E871))/365.25,"")</f>
        <v/>
      </c>
      <c r="H871" s="58"/>
      <c r="I871" s="59"/>
      <c r="J871" s="64" t="str">
        <f>IF(Table1[[#This Row],[Age (Yrs) 
@ Surgery]]&lt;&gt;"",IF(Table1[[#This Row],[Age (Yrs) 
@ Surgery]]&lt;=21,"21 years or less","more than 21 years"),"")</f>
        <v/>
      </c>
    </row>
    <row r="872" spans="2:10" ht="24.95" customHeight="1">
      <c r="B872" s="62" t="str">
        <f>IFERROR(IF(Table1[[#This Row],[DOB]]&lt;&gt;"",B871+1,""),1)</f>
        <v/>
      </c>
      <c r="C872" s="56"/>
      <c r="D872" s="56"/>
      <c r="E872" s="57"/>
      <c r="F872" s="57"/>
      <c r="G872" s="64" t="str">
        <f>IF(Table1[[#This Row],[DOB]]&lt;&gt;"",((F872) - (E872))/365.25,"")</f>
        <v/>
      </c>
      <c r="H872" s="58"/>
      <c r="I872" s="59"/>
      <c r="J872" s="64" t="str">
        <f>IF(Table1[[#This Row],[Age (Yrs) 
@ Surgery]]&lt;&gt;"",IF(Table1[[#This Row],[Age (Yrs) 
@ Surgery]]&lt;=21,"21 years or less","more than 21 years"),"")</f>
        <v/>
      </c>
    </row>
    <row r="873" spans="2:10" ht="24.95" customHeight="1">
      <c r="B873" s="62" t="str">
        <f>IFERROR(IF(Table1[[#This Row],[DOB]]&lt;&gt;"",B872+1,""),1)</f>
        <v/>
      </c>
      <c r="C873" s="56"/>
      <c r="D873" s="56"/>
      <c r="E873" s="57"/>
      <c r="F873" s="57"/>
      <c r="G873" s="64" t="str">
        <f>IF(Table1[[#This Row],[DOB]]&lt;&gt;"",((F873) - (E873))/365.25,"")</f>
        <v/>
      </c>
      <c r="H873" s="58"/>
      <c r="I873" s="59"/>
      <c r="J873" s="64" t="str">
        <f>IF(Table1[[#This Row],[Age (Yrs) 
@ Surgery]]&lt;&gt;"",IF(Table1[[#This Row],[Age (Yrs) 
@ Surgery]]&lt;=21,"21 years or less","more than 21 years"),"")</f>
        <v/>
      </c>
    </row>
    <row r="874" spans="2:10" ht="24.95" customHeight="1">
      <c r="B874" s="62" t="str">
        <f>IFERROR(IF(Table1[[#This Row],[DOB]]&lt;&gt;"",B873+1,""),1)</f>
        <v/>
      </c>
      <c r="C874" s="56"/>
      <c r="D874" s="56"/>
      <c r="E874" s="57"/>
      <c r="F874" s="57"/>
      <c r="G874" s="64" t="str">
        <f>IF(Table1[[#This Row],[DOB]]&lt;&gt;"",((F874) - (E874))/365.25,"")</f>
        <v/>
      </c>
      <c r="H874" s="58"/>
      <c r="I874" s="59"/>
      <c r="J874" s="64" t="str">
        <f>IF(Table1[[#This Row],[Age (Yrs) 
@ Surgery]]&lt;&gt;"",IF(Table1[[#This Row],[Age (Yrs) 
@ Surgery]]&lt;=21,"21 years or less","more than 21 years"),"")</f>
        <v/>
      </c>
    </row>
    <row r="875" spans="2:10" ht="24.95" customHeight="1">
      <c r="B875" s="62" t="str">
        <f>IFERROR(IF(Table1[[#This Row],[DOB]]&lt;&gt;"",B874+1,""),1)</f>
        <v/>
      </c>
      <c r="C875" s="56"/>
      <c r="D875" s="56"/>
      <c r="E875" s="57"/>
      <c r="F875" s="57"/>
      <c r="G875" s="64" t="str">
        <f>IF(Table1[[#This Row],[DOB]]&lt;&gt;"",((F875) - (E875))/365.25,"")</f>
        <v/>
      </c>
      <c r="H875" s="58"/>
      <c r="I875" s="59"/>
      <c r="J875" s="64" t="str">
        <f>IF(Table1[[#This Row],[Age (Yrs) 
@ Surgery]]&lt;&gt;"",IF(Table1[[#This Row],[Age (Yrs) 
@ Surgery]]&lt;=21,"21 years or less","more than 21 years"),"")</f>
        <v/>
      </c>
    </row>
    <row r="876" spans="2:10" ht="24.95" customHeight="1">
      <c r="B876" s="62" t="str">
        <f>IFERROR(IF(Table1[[#This Row],[DOB]]&lt;&gt;"",B875+1,""),1)</f>
        <v/>
      </c>
      <c r="C876" s="56"/>
      <c r="D876" s="56"/>
      <c r="E876" s="57"/>
      <c r="F876" s="57"/>
      <c r="G876" s="64" t="str">
        <f>IF(Table1[[#This Row],[DOB]]&lt;&gt;"",((F876) - (E876))/365.25,"")</f>
        <v/>
      </c>
      <c r="H876" s="58"/>
      <c r="I876" s="59"/>
      <c r="J876" s="64" t="str">
        <f>IF(Table1[[#This Row],[Age (Yrs) 
@ Surgery]]&lt;&gt;"",IF(Table1[[#This Row],[Age (Yrs) 
@ Surgery]]&lt;=21,"21 years or less","more than 21 years"),"")</f>
        <v/>
      </c>
    </row>
    <row r="877" spans="2:10" ht="24.95" customHeight="1">
      <c r="B877" s="62" t="str">
        <f>IFERROR(IF(Table1[[#This Row],[DOB]]&lt;&gt;"",B876+1,""),1)</f>
        <v/>
      </c>
      <c r="C877" s="56"/>
      <c r="D877" s="56"/>
      <c r="E877" s="57"/>
      <c r="F877" s="57"/>
      <c r="G877" s="64" t="str">
        <f>IF(Table1[[#This Row],[DOB]]&lt;&gt;"",((F877) - (E877))/365.25,"")</f>
        <v/>
      </c>
      <c r="H877" s="58"/>
      <c r="I877" s="59"/>
      <c r="J877" s="64" t="str">
        <f>IF(Table1[[#This Row],[Age (Yrs) 
@ Surgery]]&lt;&gt;"",IF(Table1[[#This Row],[Age (Yrs) 
@ Surgery]]&lt;=21,"21 years or less","more than 21 years"),"")</f>
        <v/>
      </c>
    </row>
    <row r="878" spans="2:10" ht="24.95" customHeight="1">
      <c r="B878" s="62" t="str">
        <f>IFERROR(IF(Table1[[#This Row],[DOB]]&lt;&gt;"",B877+1,""),1)</f>
        <v/>
      </c>
      <c r="C878" s="56"/>
      <c r="D878" s="56"/>
      <c r="E878" s="57"/>
      <c r="F878" s="57"/>
      <c r="G878" s="64" t="str">
        <f>IF(Table1[[#This Row],[DOB]]&lt;&gt;"",((F878) - (E878))/365.25,"")</f>
        <v/>
      </c>
      <c r="H878" s="58"/>
      <c r="I878" s="59"/>
      <c r="J878" s="64" t="str">
        <f>IF(Table1[[#This Row],[Age (Yrs) 
@ Surgery]]&lt;&gt;"",IF(Table1[[#This Row],[Age (Yrs) 
@ Surgery]]&lt;=21,"21 years or less","more than 21 years"),"")</f>
        <v/>
      </c>
    </row>
    <row r="879" spans="2:10" ht="24.95" customHeight="1">
      <c r="B879" s="62" t="str">
        <f>IFERROR(IF(Table1[[#This Row],[DOB]]&lt;&gt;"",B878+1,""),1)</f>
        <v/>
      </c>
      <c r="C879" s="56"/>
      <c r="D879" s="56"/>
      <c r="E879" s="57"/>
      <c r="F879" s="57"/>
      <c r="G879" s="64" t="str">
        <f>IF(Table1[[#This Row],[DOB]]&lt;&gt;"",((F879) - (E879))/365.25,"")</f>
        <v/>
      </c>
      <c r="H879" s="58"/>
      <c r="I879" s="59"/>
      <c r="J879" s="64" t="str">
        <f>IF(Table1[[#This Row],[Age (Yrs) 
@ Surgery]]&lt;&gt;"",IF(Table1[[#This Row],[Age (Yrs) 
@ Surgery]]&lt;=21,"21 years or less","more than 21 years"),"")</f>
        <v/>
      </c>
    </row>
    <row r="880" spans="2:10" ht="24.95" customHeight="1">
      <c r="B880" s="62" t="str">
        <f>IFERROR(IF(Table1[[#This Row],[DOB]]&lt;&gt;"",B879+1,""),1)</f>
        <v/>
      </c>
      <c r="C880" s="56"/>
      <c r="D880" s="56"/>
      <c r="E880" s="57"/>
      <c r="F880" s="57"/>
      <c r="G880" s="64" t="str">
        <f>IF(Table1[[#This Row],[DOB]]&lt;&gt;"",((F880) - (E880))/365.25,"")</f>
        <v/>
      </c>
      <c r="H880" s="58"/>
      <c r="I880" s="59"/>
      <c r="J880" s="64" t="str">
        <f>IF(Table1[[#This Row],[Age (Yrs) 
@ Surgery]]&lt;&gt;"",IF(Table1[[#This Row],[Age (Yrs) 
@ Surgery]]&lt;=21,"21 years or less","more than 21 years"),"")</f>
        <v/>
      </c>
    </row>
    <row r="881" spans="2:10" ht="24.95" customHeight="1">
      <c r="B881" s="62" t="str">
        <f>IFERROR(IF(Table1[[#This Row],[DOB]]&lt;&gt;"",B880+1,""),1)</f>
        <v/>
      </c>
      <c r="C881" s="56"/>
      <c r="D881" s="56"/>
      <c r="E881" s="57"/>
      <c r="F881" s="57"/>
      <c r="G881" s="64" t="str">
        <f>IF(Table1[[#This Row],[DOB]]&lt;&gt;"",((F881) - (E881))/365.25,"")</f>
        <v/>
      </c>
      <c r="H881" s="58"/>
      <c r="I881" s="59"/>
      <c r="J881" s="64" t="str">
        <f>IF(Table1[[#This Row],[Age (Yrs) 
@ Surgery]]&lt;&gt;"",IF(Table1[[#This Row],[Age (Yrs) 
@ Surgery]]&lt;=21,"21 years or less","more than 21 years"),"")</f>
        <v/>
      </c>
    </row>
    <row r="882" spans="2:10" ht="24.95" customHeight="1">
      <c r="B882" s="62" t="str">
        <f>IFERROR(IF(Table1[[#This Row],[DOB]]&lt;&gt;"",B881+1,""),1)</f>
        <v/>
      </c>
      <c r="C882" s="56"/>
      <c r="D882" s="56"/>
      <c r="E882" s="57"/>
      <c r="F882" s="57"/>
      <c r="G882" s="64" t="str">
        <f>IF(Table1[[#This Row],[DOB]]&lt;&gt;"",((F882) - (E882))/365.25,"")</f>
        <v/>
      </c>
      <c r="H882" s="58"/>
      <c r="I882" s="59"/>
      <c r="J882" s="64" t="str">
        <f>IF(Table1[[#This Row],[Age (Yrs) 
@ Surgery]]&lt;&gt;"",IF(Table1[[#This Row],[Age (Yrs) 
@ Surgery]]&lt;=21,"21 years or less","more than 21 years"),"")</f>
        <v/>
      </c>
    </row>
    <row r="883" spans="2:10" ht="24.95" customHeight="1">
      <c r="B883" s="62" t="str">
        <f>IFERROR(IF(Table1[[#This Row],[DOB]]&lt;&gt;"",B882+1,""),1)</f>
        <v/>
      </c>
      <c r="C883" s="56"/>
      <c r="D883" s="56"/>
      <c r="E883" s="57"/>
      <c r="F883" s="57"/>
      <c r="G883" s="64" t="str">
        <f>IF(Table1[[#This Row],[DOB]]&lt;&gt;"",((F883) - (E883))/365.25,"")</f>
        <v/>
      </c>
      <c r="H883" s="58"/>
      <c r="I883" s="59"/>
      <c r="J883" s="64" t="str">
        <f>IF(Table1[[#This Row],[Age (Yrs) 
@ Surgery]]&lt;&gt;"",IF(Table1[[#This Row],[Age (Yrs) 
@ Surgery]]&lt;=21,"21 years or less","more than 21 years"),"")</f>
        <v/>
      </c>
    </row>
    <row r="884" spans="2:10" ht="24.95" customHeight="1">
      <c r="B884" s="62" t="str">
        <f>IFERROR(IF(Table1[[#This Row],[DOB]]&lt;&gt;"",B883+1,""),1)</f>
        <v/>
      </c>
      <c r="C884" s="56"/>
      <c r="D884" s="56"/>
      <c r="E884" s="57"/>
      <c r="F884" s="57"/>
      <c r="G884" s="64" t="str">
        <f>IF(Table1[[#This Row],[DOB]]&lt;&gt;"",((F884) - (E884))/365.25,"")</f>
        <v/>
      </c>
      <c r="H884" s="58"/>
      <c r="I884" s="59"/>
      <c r="J884" s="64" t="str">
        <f>IF(Table1[[#This Row],[Age (Yrs) 
@ Surgery]]&lt;&gt;"",IF(Table1[[#This Row],[Age (Yrs) 
@ Surgery]]&lt;=21,"21 years or less","more than 21 years"),"")</f>
        <v/>
      </c>
    </row>
    <row r="885" spans="2:10" ht="24.95" customHeight="1">
      <c r="B885" s="62" t="str">
        <f>IFERROR(IF(Table1[[#This Row],[DOB]]&lt;&gt;"",B884+1,""),1)</f>
        <v/>
      </c>
      <c r="C885" s="56"/>
      <c r="D885" s="56"/>
      <c r="E885" s="57"/>
      <c r="F885" s="57"/>
      <c r="G885" s="64" t="str">
        <f>IF(Table1[[#This Row],[DOB]]&lt;&gt;"",((F885) - (E885))/365.25,"")</f>
        <v/>
      </c>
      <c r="H885" s="58"/>
      <c r="I885" s="59"/>
      <c r="J885" s="64" t="str">
        <f>IF(Table1[[#This Row],[Age (Yrs) 
@ Surgery]]&lt;&gt;"",IF(Table1[[#This Row],[Age (Yrs) 
@ Surgery]]&lt;=21,"21 years or less","more than 21 years"),"")</f>
        <v/>
      </c>
    </row>
    <row r="886" spans="2:10" ht="24.95" customHeight="1">
      <c r="B886" s="62" t="str">
        <f>IFERROR(IF(Table1[[#This Row],[DOB]]&lt;&gt;"",B885+1,""),1)</f>
        <v/>
      </c>
      <c r="C886" s="56"/>
      <c r="D886" s="56"/>
      <c r="E886" s="57"/>
      <c r="F886" s="57"/>
      <c r="G886" s="64" t="str">
        <f>IF(Table1[[#This Row],[DOB]]&lt;&gt;"",((F886) - (E886))/365.25,"")</f>
        <v/>
      </c>
      <c r="H886" s="58"/>
      <c r="I886" s="59"/>
      <c r="J886" s="64" t="str">
        <f>IF(Table1[[#This Row],[Age (Yrs) 
@ Surgery]]&lt;&gt;"",IF(Table1[[#This Row],[Age (Yrs) 
@ Surgery]]&lt;=21,"21 years or less","more than 21 years"),"")</f>
        <v/>
      </c>
    </row>
    <row r="887" spans="2:10" ht="24.95" customHeight="1">
      <c r="B887" s="62" t="str">
        <f>IFERROR(IF(Table1[[#This Row],[DOB]]&lt;&gt;"",B886+1,""),1)</f>
        <v/>
      </c>
      <c r="C887" s="56"/>
      <c r="D887" s="56"/>
      <c r="E887" s="57"/>
      <c r="F887" s="57"/>
      <c r="G887" s="64" t="str">
        <f>IF(Table1[[#This Row],[DOB]]&lt;&gt;"",((F887) - (E887))/365.25,"")</f>
        <v/>
      </c>
      <c r="H887" s="58"/>
      <c r="I887" s="59"/>
      <c r="J887" s="64" t="str">
        <f>IF(Table1[[#This Row],[Age (Yrs) 
@ Surgery]]&lt;&gt;"",IF(Table1[[#This Row],[Age (Yrs) 
@ Surgery]]&lt;=21,"21 years or less","more than 21 years"),"")</f>
        <v/>
      </c>
    </row>
    <row r="888" spans="2:10" ht="24.95" customHeight="1">
      <c r="B888" s="62" t="str">
        <f>IFERROR(IF(Table1[[#This Row],[DOB]]&lt;&gt;"",B887+1,""),1)</f>
        <v/>
      </c>
      <c r="C888" s="56"/>
      <c r="D888" s="56"/>
      <c r="E888" s="57"/>
      <c r="F888" s="57"/>
      <c r="G888" s="64" t="str">
        <f>IF(Table1[[#This Row],[DOB]]&lt;&gt;"",((F888) - (E888))/365.25,"")</f>
        <v/>
      </c>
      <c r="H888" s="58"/>
      <c r="I888" s="59"/>
      <c r="J888" s="64" t="str">
        <f>IF(Table1[[#This Row],[Age (Yrs) 
@ Surgery]]&lt;&gt;"",IF(Table1[[#This Row],[Age (Yrs) 
@ Surgery]]&lt;=21,"21 years or less","more than 21 years"),"")</f>
        <v/>
      </c>
    </row>
    <row r="889" spans="2:10" ht="24.95" customHeight="1">
      <c r="B889" s="62" t="str">
        <f>IFERROR(IF(Table1[[#This Row],[DOB]]&lt;&gt;"",B888+1,""),1)</f>
        <v/>
      </c>
      <c r="C889" s="56"/>
      <c r="D889" s="56"/>
      <c r="E889" s="57"/>
      <c r="F889" s="57"/>
      <c r="G889" s="64" t="str">
        <f>IF(Table1[[#This Row],[DOB]]&lt;&gt;"",((F889) - (E889))/365.25,"")</f>
        <v/>
      </c>
      <c r="H889" s="58"/>
      <c r="I889" s="59"/>
      <c r="J889" s="64" t="str">
        <f>IF(Table1[[#This Row],[Age (Yrs) 
@ Surgery]]&lt;&gt;"",IF(Table1[[#This Row],[Age (Yrs) 
@ Surgery]]&lt;=21,"21 years or less","more than 21 years"),"")</f>
        <v/>
      </c>
    </row>
    <row r="890" spans="2:10" ht="24.95" customHeight="1">
      <c r="B890" s="62" t="str">
        <f>IFERROR(IF(Table1[[#This Row],[DOB]]&lt;&gt;"",B889+1,""),1)</f>
        <v/>
      </c>
      <c r="C890" s="56"/>
      <c r="D890" s="56"/>
      <c r="E890" s="57"/>
      <c r="F890" s="57"/>
      <c r="G890" s="64" t="str">
        <f>IF(Table1[[#This Row],[DOB]]&lt;&gt;"",((F890) - (E890))/365.25,"")</f>
        <v/>
      </c>
      <c r="H890" s="58"/>
      <c r="I890" s="59"/>
      <c r="J890" s="64" t="str">
        <f>IF(Table1[[#This Row],[Age (Yrs) 
@ Surgery]]&lt;&gt;"",IF(Table1[[#This Row],[Age (Yrs) 
@ Surgery]]&lt;=21,"21 years or less","more than 21 years"),"")</f>
        <v/>
      </c>
    </row>
    <row r="891" spans="2:10" ht="24.95" customHeight="1">
      <c r="B891" s="62" t="str">
        <f>IFERROR(IF(Table1[[#This Row],[DOB]]&lt;&gt;"",B890+1,""),1)</f>
        <v/>
      </c>
      <c r="C891" s="56"/>
      <c r="D891" s="56"/>
      <c r="E891" s="57"/>
      <c r="F891" s="57"/>
      <c r="G891" s="64" t="str">
        <f>IF(Table1[[#This Row],[DOB]]&lt;&gt;"",((F891) - (E891))/365.25,"")</f>
        <v/>
      </c>
      <c r="H891" s="58"/>
      <c r="I891" s="59"/>
      <c r="J891" s="64" t="str">
        <f>IF(Table1[[#This Row],[Age (Yrs) 
@ Surgery]]&lt;&gt;"",IF(Table1[[#This Row],[Age (Yrs) 
@ Surgery]]&lt;=21,"21 years or less","more than 21 years"),"")</f>
        <v/>
      </c>
    </row>
    <row r="892" spans="2:10" ht="24.95" customHeight="1">
      <c r="B892" s="62" t="str">
        <f>IFERROR(IF(Table1[[#This Row],[DOB]]&lt;&gt;"",B891+1,""),1)</f>
        <v/>
      </c>
      <c r="C892" s="56"/>
      <c r="D892" s="56"/>
      <c r="E892" s="57"/>
      <c r="F892" s="57"/>
      <c r="G892" s="64" t="str">
        <f>IF(Table1[[#This Row],[DOB]]&lt;&gt;"",((F892) - (E892))/365.25,"")</f>
        <v/>
      </c>
      <c r="H892" s="58"/>
      <c r="I892" s="59"/>
      <c r="J892" s="64" t="str">
        <f>IF(Table1[[#This Row],[Age (Yrs) 
@ Surgery]]&lt;&gt;"",IF(Table1[[#This Row],[Age (Yrs) 
@ Surgery]]&lt;=21,"21 years or less","more than 21 years"),"")</f>
        <v/>
      </c>
    </row>
    <row r="893" spans="2:10" ht="24.95" customHeight="1">
      <c r="B893" s="62" t="str">
        <f>IFERROR(IF(Table1[[#This Row],[DOB]]&lt;&gt;"",B892+1,""),1)</f>
        <v/>
      </c>
      <c r="C893" s="56"/>
      <c r="D893" s="56"/>
      <c r="E893" s="57"/>
      <c r="F893" s="57"/>
      <c r="G893" s="64" t="str">
        <f>IF(Table1[[#This Row],[DOB]]&lt;&gt;"",((F893) - (E893))/365.25,"")</f>
        <v/>
      </c>
      <c r="H893" s="58"/>
      <c r="I893" s="59"/>
      <c r="J893" s="64" t="str">
        <f>IF(Table1[[#This Row],[Age (Yrs) 
@ Surgery]]&lt;&gt;"",IF(Table1[[#This Row],[Age (Yrs) 
@ Surgery]]&lt;=21,"21 years or less","more than 21 years"),"")</f>
        <v/>
      </c>
    </row>
    <row r="894" spans="2:10" ht="24.95" customHeight="1">
      <c r="B894" s="62" t="str">
        <f>IFERROR(IF(Table1[[#This Row],[DOB]]&lt;&gt;"",B893+1,""),1)</f>
        <v/>
      </c>
      <c r="C894" s="56"/>
      <c r="D894" s="56"/>
      <c r="E894" s="57"/>
      <c r="F894" s="57"/>
      <c r="G894" s="64" t="str">
        <f>IF(Table1[[#This Row],[DOB]]&lt;&gt;"",((F894) - (E894))/365.25,"")</f>
        <v/>
      </c>
      <c r="H894" s="58"/>
      <c r="I894" s="59"/>
      <c r="J894" s="64" t="str">
        <f>IF(Table1[[#This Row],[Age (Yrs) 
@ Surgery]]&lt;&gt;"",IF(Table1[[#This Row],[Age (Yrs) 
@ Surgery]]&lt;=21,"21 years or less","more than 21 years"),"")</f>
        <v/>
      </c>
    </row>
    <row r="895" spans="2:10" ht="24.95" customHeight="1">
      <c r="B895" s="62" t="str">
        <f>IFERROR(IF(Table1[[#This Row],[DOB]]&lt;&gt;"",B894+1,""),1)</f>
        <v/>
      </c>
      <c r="C895" s="56"/>
      <c r="D895" s="56"/>
      <c r="E895" s="57"/>
      <c r="F895" s="57"/>
      <c r="G895" s="64" t="str">
        <f>IF(Table1[[#This Row],[DOB]]&lt;&gt;"",((F895) - (E895))/365.25,"")</f>
        <v/>
      </c>
      <c r="H895" s="58"/>
      <c r="I895" s="59"/>
      <c r="J895" s="64" t="str">
        <f>IF(Table1[[#This Row],[Age (Yrs) 
@ Surgery]]&lt;&gt;"",IF(Table1[[#This Row],[Age (Yrs) 
@ Surgery]]&lt;=21,"21 years or less","more than 21 years"),"")</f>
        <v/>
      </c>
    </row>
    <row r="896" spans="2:10" ht="24.95" customHeight="1">
      <c r="B896" s="62" t="str">
        <f>IFERROR(IF(Table1[[#This Row],[DOB]]&lt;&gt;"",B895+1,""),1)</f>
        <v/>
      </c>
      <c r="C896" s="56"/>
      <c r="D896" s="56"/>
      <c r="E896" s="57"/>
      <c r="F896" s="57"/>
      <c r="G896" s="64" t="str">
        <f>IF(Table1[[#This Row],[DOB]]&lt;&gt;"",((F896) - (E896))/365.25,"")</f>
        <v/>
      </c>
      <c r="H896" s="58"/>
      <c r="I896" s="59"/>
      <c r="J896" s="64" t="str">
        <f>IF(Table1[[#This Row],[Age (Yrs) 
@ Surgery]]&lt;&gt;"",IF(Table1[[#This Row],[Age (Yrs) 
@ Surgery]]&lt;=21,"21 years or less","more than 21 years"),"")</f>
        <v/>
      </c>
    </row>
    <row r="897" spans="2:10" ht="24.95" customHeight="1">
      <c r="B897" s="62" t="str">
        <f>IFERROR(IF(Table1[[#This Row],[DOB]]&lt;&gt;"",B896+1,""),1)</f>
        <v/>
      </c>
      <c r="C897" s="56"/>
      <c r="D897" s="56"/>
      <c r="E897" s="57"/>
      <c r="F897" s="57"/>
      <c r="G897" s="64" t="str">
        <f>IF(Table1[[#This Row],[DOB]]&lt;&gt;"",((F897) - (E897))/365.25,"")</f>
        <v/>
      </c>
      <c r="H897" s="58"/>
      <c r="I897" s="59"/>
      <c r="J897" s="64" t="str">
        <f>IF(Table1[[#This Row],[Age (Yrs) 
@ Surgery]]&lt;&gt;"",IF(Table1[[#This Row],[Age (Yrs) 
@ Surgery]]&lt;=21,"21 years or less","more than 21 years"),"")</f>
        <v/>
      </c>
    </row>
    <row r="898" spans="2:10" ht="24.95" customHeight="1">
      <c r="B898" s="62" t="str">
        <f>IFERROR(IF(Table1[[#This Row],[DOB]]&lt;&gt;"",B897+1,""),1)</f>
        <v/>
      </c>
      <c r="C898" s="56"/>
      <c r="D898" s="56"/>
      <c r="E898" s="57"/>
      <c r="F898" s="57"/>
      <c r="G898" s="64" t="str">
        <f>IF(Table1[[#This Row],[DOB]]&lt;&gt;"",((F898) - (E898))/365.25,"")</f>
        <v/>
      </c>
      <c r="H898" s="58"/>
      <c r="I898" s="59"/>
      <c r="J898" s="64" t="str">
        <f>IF(Table1[[#This Row],[Age (Yrs) 
@ Surgery]]&lt;&gt;"",IF(Table1[[#This Row],[Age (Yrs) 
@ Surgery]]&lt;=21,"21 years or less","more than 21 years"),"")</f>
        <v/>
      </c>
    </row>
    <row r="899" spans="2:10" ht="24.95" customHeight="1">
      <c r="B899" s="62" t="str">
        <f>IFERROR(IF(Table1[[#This Row],[DOB]]&lt;&gt;"",B898+1,""),1)</f>
        <v/>
      </c>
      <c r="C899" s="56"/>
      <c r="D899" s="56"/>
      <c r="E899" s="57"/>
      <c r="F899" s="57"/>
      <c r="G899" s="64" t="str">
        <f>IF(Table1[[#This Row],[DOB]]&lt;&gt;"",((F899) - (E899))/365.25,"")</f>
        <v/>
      </c>
      <c r="H899" s="58"/>
      <c r="I899" s="59"/>
      <c r="J899" s="64" t="str">
        <f>IF(Table1[[#This Row],[Age (Yrs) 
@ Surgery]]&lt;&gt;"",IF(Table1[[#This Row],[Age (Yrs) 
@ Surgery]]&lt;=21,"21 years or less","more than 21 years"),"")</f>
        <v/>
      </c>
    </row>
    <row r="900" spans="2:10" ht="24.95" customHeight="1">
      <c r="B900" s="62" t="str">
        <f>IFERROR(IF(Table1[[#This Row],[DOB]]&lt;&gt;"",B899+1,""),1)</f>
        <v/>
      </c>
      <c r="C900" s="56"/>
      <c r="D900" s="56"/>
      <c r="E900" s="57"/>
      <c r="F900" s="57"/>
      <c r="G900" s="64" t="str">
        <f>IF(Table1[[#This Row],[DOB]]&lt;&gt;"",((F900) - (E900))/365.25,"")</f>
        <v/>
      </c>
      <c r="H900" s="58"/>
      <c r="I900" s="59"/>
      <c r="J900" s="64" t="str">
        <f>IF(Table1[[#This Row],[Age (Yrs) 
@ Surgery]]&lt;&gt;"",IF(Table1[[#This Row],[Age (Yrs) 
@ Surgery]]&lt;=21,"21 years or less","more than 21 years"),"")</f>
        <v/>
      </c>
    </row>
    <row r="901" spans="2:10" ht="24.95" customHeight="1">
      <c r="B901" s="62" t="str">
        <f>IFERROR(IF(Table1[[#This Row],[DOB]]&lt;&gt;"",B900+1,""),1)</f>
        <v/>
      </c>
      <c r="C901" s="56"/>
      <c r="D901" s="56"/>
      <c r="E901" s="57"/>
      <c r="F901" s="57"/>
      <c r="G901" s="64" t="str">
        <f>IF(Table1[[#This Row],[DOB]]&lt;&gt;"",((F901) - (E901))/365.25,"")</f>
        <v/>
      </c>
      <c r="H901" s="58"/>
      <c r="I901" s="59"/>
      <c r="J901" s="64" t="str">
        <f>IF(Table1[[#This Row],[Age (Yrs) 
@ Surgery]]&lt;&gt;"",IF(Table1[[#This Row],[Age (Yrs) 
@ Surgery]]&lt;=21,"21 years or less","more than 21 years"),"")</f>
        <v/>
      </c>
    </row>
    <row r="902" spans="2:10" ht="24.95" customHeight="1">
      <c r="B902" s="62" t="str">
        <f>IFERROR(IF(Table1[[#This Row],[DOB]]&lt;&gt;"",B901+1,""),1)</f>
        <v/>
      </c>
      <c r="C902" s="56"/>
      <c r="D902" s="56"/>
      <c r="E902" s="57"/>
      <c r="F902" s="57"/>
      <c r="G902" s="64" t="str">
        <f>IF(Table1[[#This Row],[DOB]]&lt;&gt;"",((F902) - (E902))/365.25,"")</f>
        <v/>
      </c>
      <c r="H902" s="58"/>
      <c r="I902" s="59"/>
      <c r="J902" s="64" t="str">
        <f>IF(Table1[[#This Row],[Age (Yrs) 
@ Surgery]]&lt;&gt;"",IF(Table1[[#This Row],[Age (Yrs) 
@ Surgery]]&lt;=21,"21 years or less","more than 21 years"),"")</f>
        <v/>
      </c>
    </row>
    <row r="903" spans="2:10" ht="24.95" customHeight="1">
      <c r="B903" s="62" t="str">
        <f>IFERROR(IF(Table1[[#This Row],[DOB]]&lt;&gt;"",B902+1,""),1)</f>
        <v/>
      </c>
      <c r="C903" s="56"/>
      <c r="D903" s="56"/>
      <c r="E903" s="57"/>
      <c r="F903" s="57"/>
      <c r="G903" s="64" t="str">
        <f>IF(Table1[[#This Row],[DOB]]&lt;&gt;"",((F903) - (E903))/365.25,"")</f>
        <v/>
      </c>
      <c r="H903" s="58"/>
      <c r="I903" s="59"/>
      <c r="J903" s="64" t="str">
        <f>IF(Table1[[#This Row],[Age (Yrs) 
@ Surgery]]&lt;&gt;"",IF(Table1[[#This Row],[Age (Yrs) 
@ Surgery]]&lt;=21,"21 years or less","more than 21 years"),"")</f>
        <v/>
      </c>
    </row>
    <row r="904" spans="2:10" ht="24.95" customHeight="1">
      <c r="B904" s="62" t="str">
        <f>IFERROR(IF(Table1[[#This Row],[DOB]]&lt;&gt;"",B903+1,""),1)</f>
        <v/>
      </c>
      <c r="C904" s="56"/>
      <c r="D904" s="56"/>
      <c r="E904" s="57"/>
      <c r="F904" s="57"/>
      <c r="G904" s="64" t="str">
        <f>IF(Table1[[#This Row],[DOB]]&lt;&gt;"",((F904) - (E904))/365.25,"")</f>
        <v/>
      </c>
      <c r="H904" s="58"/>
      <c r="I904" s="59"/>
      <c r="J904" s="64" t="str">
        <f>IF(Table1[[#This Row],[Age (Yrs) 
@ Surgery]]&lt;&gt;"",IF(Table1[[#This Row],[Age (Yrs) 
@ Surgery]]&lt;=21,"21 years or less","more than 21 years"),"")</f>
        <v/>
      </c>
    </row>
    <row r="905" spans="2:10" ht="24.95" customHeight="1">
      <c r="B905" s="62" t="str">
        <f>IFERROR(IF(Table1[[#This Row],[DOB]]&lt;&gt;"",B904+1,""),1)</f>
        <v/>
      </c>
      <c r="C905" s="56"/>
      <c r="D905" s="56"/>
      <c r="E905" s="57"/>
      <c r="F905" s="57"/>
      <c r="G905" s="64" t="str">
        <f>IF(Table1[[#This Row],[DOB]]&lt;&gt;"",((F905) - (E905))/365.25,"")</f>
        <v/>
      </c>
      <c r="H905" s="58"/>
      <c r="I905" s="59"/>
      <c r="J905" s="64" t="str">
        <f>IF(Table1[[#This Row],[Age (Yrs) 
@ Surgery]]&lt;&gt;"",IF(Table1[[#This Row],[Age (Yrs) 
@ Surgery]]&lt;=21,"21 years or less","more than 21 years"),"")</f>
        <v/>
      </c>
    </row>
    <row r="906" spans="2:10" ht="24.95" customHeight="1">
      <c r="B906" s="62" t="str">
        <f>IFERROR(IF(Table1[[#This Row],[DOB]]&lt;&gt;"",B905+1,""),1)</f>
        <v/>
      </c>
      <c r="C906" s="56"/>
      <c r="D906" s="56"/>
      <c r="E906" s="57"/>
      <c r="F906" s="57"/>
      <c r="G906" s="64" t="str">
        <f>IF(Table1[[#This Row],[DOB]]&lt;&gt;"",((F906) - (E906))/365.25,"")</f>
        <v/>
      </c>
      <c r="H906" s="58"/>
      <c r="I906" s="59"/>
      <c r="J906" s="64" t="str">
        <f>IF(Table1[[#This Row],[Age (Yrs) 
@ Surgery]]&lt;&gt;"",IF(Table1[[#This Row],[Age (Yrs) 
@ Surgery]]&lt;=21,"21 years or less","more than 21 years"),"")</f>
        <v/>
      </c>
    </row>
    <row r="907" spans="2:10" ht="24.95" customHeight="1">
      <c r="B907" s="62" t="str">
        <f>IFERROR(IF(Table1[[#This Row],[DOB]]&lt;&gt;"",B906+1,""),1)</f>
        <v/>
      </c>
      <c r="C907" s="56"/>
      <c r="D907" s="56"/>
      <c r="E907" s="57"/>
      <c r="F907" s="57"/>
      <c r="G907" s="64" t="str">
        <f>IF(Table1[[#This Row],[DOB]]&lt;&gt;"",((F907) - (E907))/365.25,"")</f>
        <v/>
      </c>
      <c r="H907" s="58"/>
      <c r="I907" s="59"/>
      <c r="J907" s="64" t="str">
        <f>IF(Table1[[#This Row],[Age (Yrs) 
@ Surgery]]&lt;&gt;"",IF(Table1[[#This Row],[Age (Yrs) 
@ Surgery]]&lt;=21,"21 years or less","more than 21 years"),"")</f>
        <v/>
      </c>
    </row>
    <row r="908" spans="2:10" ht="24.95" customHeight="1">
      <c r="B908" s="62" t="str">
        <f>IFERROR(IF(Table1[[#This Row],[DOB]]&lt;&gt;"",B907+1,""),1)</f>
        <v/>
      </c>
      <c r="C908" s="56"/>
      <c r="D908" s="56"/>
      <c r="E908" s="57"/>
      <c r="F908" s="57"/>
      <c r="G908" s="64" t="str">
        <f>IF(Table1[[#This Row],[DOB]]&lt;&gt;"",((F908) - (E908))/365.25,"")</f>
        <v/>
      </c>
      <c r="H908" s="58"/>
      <c r="I908" s="59"/>
      <c r="J908" s="64" t="str">
        <f>IF(Table1[[#This Row],[Age (Yrs) 
@ Surgery]]&lt;&gt;"",IF(Table1[[#This Row],[Age (Yrs) 
@ Surgery]]&lt;=21,"21 years or less","more than 21 years"),"")</f>
        <v/>
      </c>
    </row>
    <row r="909" spans="2:10" ht="24.95" customHeight="1">
      <c r="B909" s="62" t="str">
        <f>IFERROR(IF(Table1[[#This Row],[DOB]]&lt;&gt;"",B908+1,""),1)</f>
        <v/>
      </c>
      <c r="C909" s="56"/>
      <c r="D909" s="56"/>
      <c r="E909" s="57"/>
      <c r="F909" s="57"/>
      <c r="G909" s="64" t="str">
        <f>IF(Table1[[#This Row],[DOB]]&lt;&gt;"",((F909) - (E909))/365.25,"")</f>
        <v/>
      </c>
      <c r="H909" s="58"/>
      <c r="I909" s="59"/>
      <c r="J909" s="64" t="str">
        <f>IF(Table1[[#This Row],[Age (Yrs) 
@ Surgery]]&lt;&gt;"",IF(Table1[[#This Row],[Age (Yrs) 
@ Surgery]]&lt;=21,"21 years or less","more than 21 years"),"")</f>
        <v/>
      </c>
    </row>
    <row r="910" spans="2:10" ht="24.95" customHeight="1">
      <c r="B910" s="62" t="str">
        <f>IFERROR(IF(Table1[[#This Row],[DOB]]&lt;&gt;"",B909+1,""),1)</f>
        <v/>
      </c>
      <c r="C910" s="56"/>
      <c r="D910" s="56"/>
      <c r="E910" s="57"/>
      <c r="F910" s="57"/>
      <c r="G910" s="64" t="str">
        <f>IF(Table1[[#This Row],[DOB]]&lt;&gt;"",((F910) - (E910))/365.25,"")</f>
        <v/>
      </c>
      <c r="H910" s="58"/>
      <c r="I910" s="59"/>
      <c r="J910" s="64" t="str">
        <f>IF(Table1[[#This Row],[Age (Yrs) 
@ Surgery]]&lt;&gt;"",IF(Table1[[#This Row],[Age (Yrs) 
@ Surgery]]&lt;=21,"21 years or less","more than 21 years"),"")</f>
        <v/>
      </c>
    </row>
    <row r="911" spans="2:10" ht="24.95" customHeight="1">
      <c r="B911" s="62" t="str">
        <f>IFERROR(IF(Table1[[#This Row],[DOB]]&lt;&gt;"",B910+1,""),1)</f>
        <v/>
      </c>
      <c r="C911" s="56"/>
      <c r="D911" s="56"/>
      <c r="E911" s="57"/>
      <c r="F911" s="57"/>
      <c r="G911" s="64" t="str">
        <f>IF(Table1[[#This Row],[DOB]]&lt;&gt;"",((F911) - (E911))/365.25,"")</f>
        <v/>
      </c>
      <c r="H911" s="58"/>
      <c r="I911" s="59"/>
      <c r="J911" s="64" t="str">
        <f>IF(Table1[[#This Row],[Age (Yrs) 
@ Surgery]]&lt;&gt;"",IF(Table1[[#This Row],[Age (Yrs) 
@ Surgery]]&lt;=21,"21 years or less","more than 21 years"),"")</f>
        <v/>
      </c>
    </row>
    <row r="912" spans="2:10" ht="24.95" customHeight="1">
      <c r="B912" s="62" t="str">
        <f>IFERROR(IF(Table1[[#This Row],[DOB]]&lt;&gt;"",B911+1,""),1)</f>
        <v/>
      </c>
      <c r="C912" s="56"/>
      <c r="D912" s="56"/>
      <c r="E912" s="57"/>
      <c r="F912" s="57"/>
      <c r="G912" s="64" t="str">
        <f>IF(Table1[[#This Row],[DOB]]&lt;&gt;"",((F912) - (E912))/365.25,"")</f>
        <v/>
      </c>
      <c r="H912" s="58"/>
      <c r="I912" s="59"/>
      <c r="J912" s="64" t="str">
        <f>IF(Table1[[#This Row],[Age (Yrs) 
@ Surgery]]&lt;&gt;"",IF(Table1[[#This Row],[Age (Yrs) 
@ Surgery]]&lt;=21,"21 years or less","more than 21 years"),"")</f>
        <v/>
      </c>
    </row>
    <row r="913" spans="2:10" ht="24.95" customHeight="1">
      <c r="B913" s="62" t="str">
        <f>IFERROR(IF(Table1[[#This Row],[DOB]]&lt;&gt;"",B912+1,""),1)</f>
        <v/>
      </c>
      <c r="C913" s="56"/>
      <c r="D913" s="56"/>
      <c r="E913" s="57"/>
      <c r="F913" s="57"/>
      <c r="G913" s="64" t="str">
        <f>IF(Table1[[#This Row],[DOB]]&lt;&gt;"",((F913) - (E913))/365.25,"")</f>
        <v/>
      </c>
      <c r="H913" s="58"/>
      <c r="I913" s="59"/>
      <c r="J913" s="64" t="str">
        <f>IF(Table1[[#This Row],[Age (Yrs) 
@ Surgery]]&lt;&gt;"",IF(Table1[[#This Row],[Age (Yrs) 
@ Surgery]]&lt;=21,"21 years or less","more than 21 years"),"")</f>
        <v/>
      </c>
    </row>
    <row r="914" spans="2:10" ht="24.95" customHeight="1">
      <c r="B914" s="62" t="str">
        <f>IFERROR(IF(Table1[[#This Row],[DOB]]&lt;&gt;"",B913+1,""),1)</f>
        <v/>
      </c>
      <c r="C914" s="56"/>
      <c r="D914" s="56"/>
      <c r="E914" s="57"/>
      <c r="F914" s="57"/>
      <c r="G914" s="64" t="str">
        <f>IF(Table1[[#This Row],[DOB]]&lt;&gt;"",((F914) - (E914))/365.25,"")</f>
        <v/>
      </c>
      <c r="H914" s="58"/>
      <c r="I914" s="59"/>
      <c r="J914" s="64" t="str">
        <f>IF(Table1[[#This Row],[Age (Yrs) 
@ Surgery]]&lt;&gt;"",IF(Table1[[#This Row],[Age (Yrs) 
@ Surgery]]&lt;=21,"21 years or less","more than 21 years"),"")</f>
        <v/>
      </c>
    </row>
    <row r="915" spans="2:10" ht="24.95" customHeight="1">
      <c r="B915" s="62" t="str">
        <f>IFERROR(IF(Table1[[#This Row],[DOB]]&lt;&gt;"",B914+1,""),1)</f>
        <v/>
      </c>
      <c r="C915" s="56"/>
      <c r="D915" s="56"/>
      <c r="E915" s="57"/>
      <c r="F915" s="57"/>
      <c r="G915" s="64" t="str">
        <f>IF(Table1[[#This Row],[DOB]]&lt;&gt;"",((F915) - (E915))/365.25,"")</f>
        <v/>
      </c>
      <c r="H915" s="58"/>
      <c r="I915" s="59"/>
      <c r="J915" s="64" t="str">
        <f>IF(Table1[[#This Row],[Age (Yrs) 
@ Surgery]]&lt;&gt;"",IF(Table1[[#This Row],[Age (Yrs) 
@ Surgery]]&lt;=21,"21 years or less","more than 21 years"),"")</f>
        <v/>
      </c>
    </row>
    <row r="916" spans="2:10" ht="24.95" customHeight="1">
      <c r="B916" s="62" t="str">
        <f>IFERROR(IF(Table1[[#This Row],[DOB]]&lt;&gt;"",B915+1,""),1)</f>
        <v/>
      </c>
      <c r="C916" s="56"/>
      <c r="D916" s="56"/>
      <c r="E916" s="57"/>
      <c r="F916" s="57"/>
      <c r="G916" s="64" t="str">
        <f>IF(Table1[[#This Row],[DOB]]&lt;&gt;"",((F916) - (E916))/365.25,"")</f>
        <v/>
      </c>
      <c r="H916" s="58"/>
      <c r="I916" s="59"/>
      <c r="J916" s="64" t="str">
        <f>IF(Table1[[#This Row],[Age (Yrs) 
@ Surgery]]&lt;&gt;"",IF(Table1[[#This Row],[Age (Yrs) 
@ Surgery]]&lt;=21,"21 years or less","more than 21 years"),"")</f>
        <v/>
      </c>
    </row>
    <row r="917" spans="2:10" ht="24.95" customHeight="1">
      <c r="B917" s="62" t="str">
        <f>IFERROR(IF(Table1[[#This Row],[DOB]]&lt;&gt;"",B916+1,""),1)</f>
        <v/>
      </c>
      <c r="C917" s="56"/>
      <c r="D917" s="56"/>
      <c r="E917" s="57"/>
      <c r="F917" s="57"/>
      <c r="G917" s="64" t="str">
        <f>IF(Table1[[#This Row],[DOB]]&lt;&gt;"",((F917) - (E917))/365.25,"")</f>
        <v/>
      </c>
      <c r="H917" s="58"/>
      <c r="I917" s="59"/>
      <c r="J917" s="64" t="str">
        <f>IF(Table1[[#This Row],[Age (Yrs) 
@ Surgery]]&lt;&gt;"",IF(Table1[[#This Row],[Age (Yrs) 
@ Surgery]]&lt;=21,"21 years or less","more than 21 years"),"")</f>
        <v/>
      </c>
    </row>
    <row r="918" spans="2:10" ht="24.95" customHeight="1">
      <c r="B918" s="62" t="str">
        <f>IFERROR(IF(Table1[[#This Row],[DOB]]&lt;&gt;"",B917+1,""),1)</f>
        <v/>
      </c>
      <c r="C918" s="56"/>
      <c r="D918" s="56"/>
      <c r="E918" s="57"/>
      <c r="F918" s="57"/>
      <c r="G918" s="64" t="str">
        <f>IF(Table1[[#This Row],[DOB]]&lt;&gt;"",((F918) - (E918))/365.25,"")</f>
        <v/>
      </c>
      <c r="H918" s="58"/>
      <c r="I918" s="59"/>
      <c r="J918" s="64" t="str">
        <f>IF(Table1[[#This Row],[Age (Yrs) 
@ Surgery]]&lt;&gt;"",IF(Table1[[#This Row],[Age (Yrs) 
@ Surgery]]&lt;=21,"21 years or less","more than 21 years"),"")</f>
        <v/>
      </c>
    </row>
    <row r="919" spans="2:10" ht="24.95" customHeight="1">
      <c r="B919" s="62" t="str">
        <f>IFERROR(IF(Table1[[#This Row],[DOB]]&lt;&gt;"",B918+1,""),1)</f>
        <v/>
      </c>
      <c r="C919" s="56"/>
      <c r="D919" s="56"/>
      <c r="E919" s="57"/>
      <c r="F919" s="57"/>
      <c r="G919" s="64" t="str">
        <f>IF(Table1[[#This Row],[DOB]]&lt;&gt;"",((F919) - (E919))/365.25,"")</f>
        <v/>
      </c>
      <c r="H919" s="58"/>
      <c r="I919" s="59"/>
      <c r="J919" s="64" t="str">
        <f>IF(Table1[[#This Row],[Age (Yrs) 
@ Surgery]]&lt;&gt;"",IF(Table1[[#This Row],[Age (Yrs) 
@ Surgery]]&lt;=21,"21 years or less","more than 21 years"),"")</f>
        <v/>
      </c>
    </row>
    <row r="920" spans="2:10" ht="24.95" customHeight="1">
      <c r="B920" s="62" t="str">
        <f>IFERROR(IF(Table1[[#This Row],[DOB]]&lt;&gt;"",B919+1,""),1)</f>
        <v/>
      </c>
      <c r="C920" s="56"/>
      <c r="D920" s="56"/>
      <c r="E920" s="57"/>
      <c r="F920" s="57"/>
      <c r="G920" s="64" t="str">
        <f>IF(Table1[[#This Row],[DOB]]&lt;&gt;"",((F920) - (E920))/365.25,"")</f>
        <v/>
      </c>
      <c r="H920" s="58"/>
      <c r="I920" s="59"/>
      <c r="J920" s="64" t="str">
        <f>IF(Table1[[#This Row],[Age (Yrs) 
@ Surgery]]&lt;&gt;"",IF(Table1[[#This Row],[Age (Yrs) 
@ Surgery]]&lt;=21,"21 years or less","more than 21 years"),"")</f>
        <v/>
      </c>
    </row>
    <row r="921" spans="2:10" ht="24.95" customHeight="1">
      <c r="B921" s="62" t="str">
        <f>IFERROR(IF(Table1[[#This Row],[DOB]]&lt;&gt;"",B920+1,""),1)</f>
        <v/>
      </c>
      <c r="C921" s="56"/>
      <c r="D921" s="56"/>
      <c r="E921" s="57"/>
      <c r="F921" s="57"/>
      <c r="G921" s="64" t="str">
        <f>IF(Table1[[#This Row],[DOB]]&lt;&gt;"",((F921) - (E921))/365.25,"")</f>
        <v/>
      </c>
      <c r="H921" s="58"/>
      <c r="I921" s="59"/>
      <c r="J921" s="64" t="str">
        <f>IF(Table1[[#This Row],[Age (Yrs) 
@ Surgery]]&lt;&gt;"",IF(Table1[[#This Row],[Age (Yrs) 
@ Surgery]]&lt;=21,"21 years or less","more than 21 years"),"")</f>
        <v/>
      </c>
    </row>
    <row r="922" spans="2:10" ht="24.95" customHeight="1">
      <c r="B922" s="62" t="str">
        <f>IFERROR(IF(Table1[[#This Row],[DOB]]&lt;&gt;"",B921+1,""),1)</f>
        <v/>
      </c>
      <c r="C922" s="56"/>
      <c r="D922" s="56"/>
      <c r="E922" s="57"/>
      <c r="F922" s="57"/>
      <c r="G922" s="64" t="str">
        <f>IF(Table1[[#This Row],[DOB]]&lt;&gt;"",((F922) - (E922))/365.25,"")</f>
        <v/>
      </c>
      <c r="H922" s="58"/>
      <c r="I922" s="59"/>
      <c r="J922" s="64" t="str">
        <f>IF(Table1[[#This Row],[Age (Yrs) 
@ Surgery]]&lt;&gt;"",IF(Table1[[#This Row],[Age (Yrs) 
@ Surgery]]&lt;=21,"21 years or less","more than 21 years"),"")</f>
        <v/>
      </c>
    </row>
    <row r="923" spans="2:10" ht="24.95" customHeight="1">
      <c r="B923" s="62" t="str">
        <f>IFERROR(IF(Table1[[#This Row],[DOB]]&lt;&gt;"",B922+1,""),1)</f>
        <v/>
      </c>
      <c r="C923" s="56"/>
      <c r="D923" s="56"/>
      <c r="E923" s="57"/>
      <c r="F923" s="57"/>
      <c r="G923" s="64" t="str">
        <f>IF(Table1[[#This Row],[DOB]]&lt;&gt;"",((F923) - (E923))/365.25,"")</f>
        <v/>
      </c>
      <c r="H923" s="58"/>
      <c r="I923" s="59"/>
      <c r="J923" s="64" t="str">
        <f>IF(Table1[[#This Row],[Age (Yrs) 
@ Surgery]]&lt;&gt;"",IF(Table1[[#This Row],[Age (Yrs) 
@ Surgery]]&lt;=21,"21 years or less","more than 21 years"),"")</f>
        <v/>
      </c>
    </row>
    <row r="924" spans="2:10" ht="24.95" customHeight="1">
      <c r="B924" s="62" t="str">
        <f>IFERROR(IF(Table1[[#This Row],[DOB]]&lt;&gt;"",B923+1,""),1)</f>
        <v/>
      </c>
      <c r="C924" s="56"/>
      <c r="D924" s="56"/>
      <c r="E924" s="57"/>
      <c r="F924" s="57"/>
      <c r="G924" s="64" t="str">
        <f>IF(Table1[[#This Row],[DOB]]&lt;&gt;"",((F924) - (E924))/365.25,"")</f>
        <v/>
      </c>
      <c r="H924" s="58"/>
      <c r="I924" s="59"/>
      <c r="J924" s="64" t="str">
        <f>IF(Table1[[#This Row],[Age (Yrs) 
@ Surgery]]&lt;&gt;"",IF(Table1[[#This Row],[Age (Yrs) 
@ Surgery]]&lt;=21,"21 years or less","more than 21 years"),"")</f>
        <v/>
      </c>
    </row>
    <row r="925" spans="2:10" ht="24.95" customHeight="1">
      <c r="B925" s="62" t="str">
        <f>IFERROR(IF(Table1[[#This Row],[DOB]]&lt;&gt;"",B924+1,""),1)</f>
        <v/>
      </c>
      <c r="C925" s="56"/>
      <c r="D925" s="56"/>
      <c r="E925" s="57"/>
      <c r="F925" s="57"/>
      <c r="G925" s="64" t="str">
        <f>IF(Table1[[#This Row],[DOB]]&lt;&gt;"",((F925) - (E925))/365.25,"")</f>
        <v/>
      </c>
      <c r="H925" s="58"/>
      <c r="I925" s="59"/>
      <c r="J925" s="64" t="str">
        <f>IF(Table1[[#This Row],[Age (Yrs) 
@ Surgery]]&lt;&gt;"",IF(Table1[[#This Row],[Age (Yrs) 
@ Surgery]]&lt;=21,"21 years or less","more than 21 years"),"")</f>
        <v/>
      </c>
    </row>
    <row r="926" spans="2:10" ht="24.95" customHeight="1">
      <c r="B926" s="62" t="str">
        <f>IFERROR(IF(Table1[[#This Row],[DOB]]&lt;&gt;"",B925+1,""),1)</f>
        <v/>
      </c>
      <c r="C926" s="56"/>
      <c r="D926" s="56"/>
      <c r="E926" s="57"/>
      <c r="F926" s="57"/>
      <c r="G926" s="64" t="str">
        <f>IF(Table1[[#This Row],[DOB]]&lt;&gt;"",((F926) - (E926))/365.25,"")</f>
        <v/>
      </c>
      <c r="H926" s="58"/>
      <c r="I926" s="59"/>
      <c r="J926" s="64" t="str">
        <f>IF(Table1[[#This Row],[Age (Yrs) 
@ Surgery]]&lt;&gt;"",IF(Table1[[#This Row],[Age (Yrs) 
@ Surgery]]&lt;=21,"21 years or less","more than 21 years"),"")</f>
        <v/>
      </c>
    </row>
    <row r="927" spans="2:10" ht="24.95" customHeight="1">
      <c r="B927" s="62" t="str">
        <f>IFERROR(IF(Table1[[#This Row],[DOB]]&lt;&gt;"",B926+1,""),1)</f>
        <v/>
      </c>
      <c r="C927" s="56"/>
      <c r="D927" s="56"/>
      <c r="E927" s="57"/>
      <c r="F927" s="57"/>
      <c r="G927" s="64" t="str">
        <f>IF(Table1[[#This Row],[DOB]]&lt;&gt;"",((F927) - (E927))/365.25,"")</f>
        <v/>
      </c>
      <c r="H927" s="58"/>
      <c r="I927" s="59"/>
      <c r="J927" s="64" t="str">
        <f>IF(Table1[[#This Row],[Age (Yrs) 
@ Surgery]]&lt;&gt;"",IF(Table1[[#This Row],[Age (Yrs) 
@ Surgery]]&lt;=21,"21 years or less","more than 21 years"),"")</f>
        <v/>
      </c>
    </row>
    <row r="928" spans="2:10" ht="24.95" customHeight="1">
      <c r="B928" s="62" t="str">
        <f>IFERROR(IF(Table1[[#This Row],[DOB]]&lt;&gt;"",B927+1,""),1)</f>
        <v/>
      </c>
      <c r="C928" s="56"/>
      <c r="D928" s="56"/>
      <c r="E928" s="57"/>
      <c r="F928" s="57"/>
      <c r="G928" s="64" t="str">
        <f>IF(Table1[[#This Row],[DOB]]&lt;&gt;"",((F928) - (E928))/365.25,"")</f>
        <v/>
      </c>
      <c r="H928" s="58"/>
      <c r="I928" s="59"/>
      <c r="J928" s="64" t="str">
        <f>IF(Table1[[#This Row],[Age (Yrs) 
@ Surgery]]&lt;&gt;"",IF(Table1[[#This Row],[Age (Yrs) 
@ Surgery]]&lt;=21,"21 years or less","more than 21 years"),"")</f>
        <v/>
      </c>
    </row>
    <row r="929" spans="2:10" ht="24.95" customHeight="1">
      <c r="B929" s="62" t="str">
        <f>IFERROR(IF(Table1[[#This Row],[DOB]]&lt;&gt;"",B928+1,""),1)</f>
        <v/>
      </c>
      <c r="C929" s="56"/>
      <c r="D929" s="56"/>
      <c r="E929" s="57"/>
      <c r="F929" s="57"/>
      <c r="G929" s="64" t="str">
        <f>IF(Table1[[#This Row],[DOB]]&lt;&gt;"",((F929) - (E929))/365.25,"")</f>
        <v/>
      </c>
      <c r="H929" s="58"/>
      <c r="I929" s="59"/>
      <c r="J929" s="64" t="str">
        <f>IF(Table1[[#This Row],[Age (Yrs) 
@ Surgery]]&lt;&gt;"",IF(Table1[[#This Row],[Age (Yrs) 
@ Surgery]]&lt;=21,"21 years or less","more than 21 years"),"")</f>
        <v/>
      </c>
    </row>
    <row r="930" spans="2:10" ht="24.95" customHeight="1">
      <c r="B930" s="62" t="str">
        <f>IFERROR(IF(Table1[[#This Row],[DOB]]&lt;&gt;"",B929+1,""),1)</f>
        <v/>
      </c>
      <c r="C930" s="56"/>
      <c r="D930" s="56"/>
      <c r="E930" s="57"/>
      <c r="F930" s="57"/>
      <c r="G930" s="64" t="str">
        <f>IF(Table1[[#This Row],[DOB]]&lt;&gt;"",((F930) - (E930))/365.25,"")</f>
        <v/>
      </c>
      <c r="H930" s="58"/>
      <c r="I930" s="59"/>
      <c r="J930" s="64" t="str">
        <f>IF(Table1[[#This Row],[Age (Yrs) 
@ Surgery]]&lt;&gt;"",IF(Table1[[#This Row],[Age (Yrs) 
@ Surgery]]&lt;=21,"21 years or less","more than 21 years"),"")</f>
        <v/>
      </c>
    </row>
    <row r="931" spans="2:10" ht="24.95" customHeight="1">
      <c r="B931" s="62" t="str">
        <f>IFERROR(IF(Table1[[#This Row],[DOB]]&lt;&gt;"",B930+1,""),1)</f>
        <v/>
      </c>
      <c r="C931" s="56"/>
      <c r="D931" s="56"/>
      <c r="E931" s="57"/>
      <c r="F931" s="57"/>
      <c r="G931" s="64" t="str">
        <f>IF(Table1[[#This Row],[DOB]]&lt;&gt;"",((F931) - (E931))/365.25,"")</f>
        <v/>
      </c>
      <c r="H931" s="58"/>
      <c r="I931" s="59"/>
      <c r="J931" s="64" t="str">
        <f>IF(Table1[[#This Row],[Age (Yrs) 
@ Surgery]]&lt;&gt;"",IF(Table1[[#This Row],[Age (Yrs) 
@ Surgery]]&lt;=21,"21 years or less","more than 21 years"),"")</f>
        <v/>
      </c>
    </row>
    <row r="932" spans="2:10" ht="24.95" customHeight="1">
      <c r="B932" s="62" t="str">
        <f>IFERROR(IF(Table1[[#This Row],[DOB]]&lt;&gt;"",B931+1,""),1)</f>
        <v/>
      </c>
      <c r="C932" s="56"/>
      <c r="D932" s="56"/>
      <c r="E932" s="57"/>
      <c r="F932" s="57"/>
      <c r="G932" s="64" t="str">
        <f>IF(Table1[[#This Row],[DOB]]&lt;&gt;"",((F932) - (E932))/365.25,"")</f>
        <v/>
      </c>
      <c r="H932" s="58"/>
      <c r="I932" s="59"/>
      <c r="J932" s="64" t="str">
        <f>IF(Table1[[#This Row],[Age (Yrs) 
@ Surgery]]&lt;&gt;"",IF(Table1[[#This Row],[Age (Yrs) 
@ Surgery]]&lt;=21,"21 years or less","more than 21 years"),"")</f>
        <v/>
      </c>
    </row>
    <row r="933" spans="2:10" ht="24.95" customHeight="1">
      <c r="B933" s="62" t="str">
        <f>IFERROR(IF(Table1[[#This Row],[DOB]]&lt;&gt;"",B932+1,""),1)</f>
        <v/>
      </c>
      <c r="C933" s="56"/>
      <c r="D933" s="56"/>
      <c r="E933" s="57"/>
      <c r="F933" s="57"/>
      <c r="G933" s="64" t="str">
        <f>IF(Table1[[#This Row],[DOB]]&lt;&gt;"",((F933) - (E933))/365.25,"")</f>
        <v/>
      </c>
      <c r="H933" s="58"/>
      <c r="I933" s="59"/>
      <c r="J933" s="64" t="str">
        <f>IF(Table1[[#This Row],[Age (Yrs) 
@ Surgery]]&lt;&gt;"",IF(Table1[[#This Row],[Age (Yrs) 
@ Surgery]]&lt;=21,"21 years or less","more than 21 years"),"")</f>
        <v/>
      </c>
    </row>
    <row r="934" spans="2:10" ht="24.95" customHeight="1">
      <c r="B934" s="62" t="str">
        <f>IFERROR(IF(Table1[[#This Row],[DOB]]&lt;&gt;"",B933+1,""),1)</f>
        <v/>
      </c>
      <c r="C934" s="56"/>
      <c r="D934" s="56"/>
      <c r="E934" s="57"/>
      <c r="F934" s="57"/>
      <c r="G934" s="64" t="str">
        <f>IF(Table1[[#This Row],[DOB]]&lt;&gt;"",((F934) - (E934))/365.25,"")</f>
        <v/>
      </c>
      <c r="H934" s="58"/>
      <c r="I934" s="59"/>
      <c r="J934" s="64" t="str">
        <f>IF(Table1[[#This Row],[Age (Yrs) 
@ Surgery]]&lt;&gt;"",IF(Table1[[#This Row],[Age (Yrs) 
@ Surgery]]&lt;=21,"21 years or less","more than 21 years"),"")</f>
        <v/>
      </c>
    </row>
    <row r="935" spans="2:10" ht="24.95" customHeight="1">
      <c r="B935" s="62" t="str">
        <f>IFERROR(IF(Table1[[#This Row],[DOB]]&lt;&gt;"",B934+1,""),1)</f>
        <v/>
      </c>
      <c r="C935" s="56"/>
      <c r="D935" s="56"/>
      <c r="E935" s="57"/>
      <c r="F935" s="57"/>
      <c r="G935" s="64" t="str">
        <f>IF(Table1[[#This Row],[DOB]]&lt;&gt;"",((F935) - (E935))/365.25,"")</f>
        <v/>
      </c>
      <c r="H935" s="58"/>
      <c r="I935" s="59"/>
      <c r="J935" s="64" t="str">
        <f>IF(Table1[[#This Row],[Age (Yrs) 
@ Surgery]]&lt;&gt;"",IF(Table1[[#This Row],[Age (Yrs) 
@ Surgery]]&lt;=21,"21 years or less","more than 21 years"),"")</f>
        <v/>
      </c>
    </row>
    <row r="936" spans="2:10" ht="24.95" customHeight="1">
      <c r="B936" s="62" t="str">
        <f>IFERROR(IF(Table1[[#This Row],[DOB]]&lt;&gt;"",B935+1,""),1)</f>
        <v/>
      </c>
      <c r="C936" s="56"/>
      <c r="D936" s="56"/>
      <c r="E936" s="57"/>
      <c r="F936" s="57"/>
      <c r="G936" s="64" t="str">
        <f>IF(Table1[[#This Row],[DOB]]&lt;&gt;"",((F936) - (E936))/365.25,"")</f>
        <v/>
      </c>
      <c r="H936" s="58"/>
      <c r="I936" s="59"/>
      <c r="J936" s="64" t="str">
        <f>IF(Table1[[#This Row],[Age (Yrs) 
@ Surgery]]&lt;&gt;"",IF(Table1[[#This Row],[Age (Yrs) 
@ Surgery]]&lt;=21,"21 years or less","more than 21 years"),"")</f>
        <v/>
      </c>
    </row>
    <row r="937" spans="2:10" ht="24.95" customHeight="1">
      <c r="B937" s="62" t="str">
        <f>IFERROR(IF(Table1[[#This Row],[DOB]]&lt;&gt;"",B936+1,""),1)</f>
        <v/>
      </c>
      <c r="C937" s="56"/>
      <c r="D937" s="56"/>
      <c r="E937" s="57"/>
      <c r="F937" s="57"/>
      <c r="G937" s="64" t="str">
        <f>IF(Table1[[#This Row],[DOB]]&lt;&gt;"",((F937) - (E937))/365.25,"")</f>
        <v/>
      </c>
      <c r="H937" s="58"/>
      <c r="I937" s="59"/>
      <c r="J937" s="64" t="str">
        <f>IF(Table1[[#This Row],[Age (Yrs) 
@ Surgery]]&lt;&gt;"",IF(Table1[[#This Row],[Age (Yrs) 
@ Surgery]]&lt;=21,"21 years or less","more than 21 years"),"")</f>
        <v/>
      </c>
    </row>
    <row r="938" spans="2:10" ht="24.95" customHeight="1">
      <c r="B938" s="62" t="str">
        <f>IFERROR(IF(Table1[[#This Row],[DOB]]&lt;&gt;"",B937+1,""),1)</f>
        <v/>
      </c>
      <c r="C938" s="56"/>
      <c r="D938" s="56"/>
      <c r="E938" s="57"/>
      <c r="F938" s="57"/>
      <c r="G938" s="64" t="str">
        <f>IF(Table1[[#This Row],[DOB]]&lt;&gt;"",((F938) - (E938))/365.25,"")</f>
        <v/>
      </c>
      <c r="H938" s="58"/>
      <c r="I938" s="59"/>
      <c r="J938" s="64" t="str">
        <f>IF(Table1[[#This Row],[Age (Yrs) 
@ Surgery]]&lt;&gt;"",IF(Table1[[#This Row],[Age (Yrs) 
@ Surgery]]&lt;=21,"21 years or less","more than 21 years"),"")</f>
        <v/>
      </c>
    </row>
    <row r="939" spans="2:10" ht="24.95" customHeight="1">
      <c r="B939" s="62" t="str">
        <f>IFERROR(IF(Table1[[#This Row],[DOB]]&lt;&gt;"",B938+1,""),1)</f>
        <v/>
      </c>
      <c r="C939" s="56"/>
      <c r="D939" s="56"/>
      <c r="E939" s="57"/>
      <c r="F939" s="57"/>
      <c r="G939" s="64" t="str">
        <f>IF(Table1[[#This Row],[DOB]]&lt;&gt;"",((F939) - (E939))/365.25,"")</f>
        <v/>
      </c>
      <c r="H939" s="58"/>
      <c r="I939" s="59"/>
      <c r="J939" s="64" t="str">
        <f>IF(Table1[[#This Row],[Age (Yrs) 
@ Surgery]]&lt;&gt;"",IF(Table1[[#This Row],[Age (Yrs) 
@ Surgery]]&lt;=21,"21 years or less","more than 21 years"),"")</f>
        <v/>
      </c>
    </row>
    <row r="940" spans="2:10" ht="24.95" customHeight="1">
      <c r="B940" s="62" t="str">
        <f>IFERROR(IF(Table1[[#This Row],[DOB]]&lt;&gt;"",B939+1,""),1)</f>
        <v/>
      </c>
      <c r="C940" s="56"/>
      <c r="D940" s="56"/>
      <c r="E940" s="57"/>
      <c r="F940" s="57"/>
      <c r="G940" s="64" t="str">
        <f>IF(Table1[[#This Row],[DOB]]&lt;&gt;"",((F940) - (E940))/365.25,"")</f>
        <v/>
      </c>
      <c r="H940" s="58"/>
      <c r="I940" s="59"/>
      <c r="J940" s="64" t="str">
        <f>IF(Table1[[#This Row],[Age (Yrs) 
@ Surgery]]&lt;&gt;"",IF(Table1[[#This Row],[Age (Yrs) 
@ Surgery]]&lt;=21,"21 years or less","more than 21 years"),"")</f>
        <v/>
      </c>
    </row>
    <row r="941" spans="2:10" ht="24.95" customHeight="1">
      <c r="B941" s="62" t="str">
        <f>IFERROR(IF(Table1[[#This Row],[DOB]]&lt;&gt;"",B940+1,""),1)</f>
        <v/>
      </c>
      <c r="C941" s="56"/>
      <c r="D941" s="56"/>
      <c r="E941" s="57"/>
      <c r="F941" s="57"/>
      <c r="G941" s="64" t="str">
        <f>IF(Table1[[#This Row],[DOB]]&lt;&gt;"",((F941) - (E941))/365.25,"")</f>
        <v/>
      </c>
      <c r="H941" s="58"/>
      <c r="I941" s="59"/>
      <c r="J941" s="64" t="str">
        <f>IF(Table1[[#This Row],[Age (Yrs) 
@ Surgery]]&lt;&gt;"",IF(Table1[[#This Row],[Age (Yrs) 
@ Surgery]]&lt;=21,"21 years or less","more than 21 years"),"")</f>
        <v/>
      </c>
    </row>
    <row r="942" spans="2:10" ht="24.95" customHeight="1">
      <c r="B942" s="62" t="str">
        <f>IFERROR(IF(Table1[[#This Row],[DOB]]&lt;&gt;"",B941+1,""),1)</f>
        <v/>
      </c>
      <c r="C942" s="56"/>
      <c r="D942" s="56"/>
      <c r="E942" s="57"/>
      <c r="F942" s="57"/>
      <c r="G942" s="64" t="str">
        <f>IF(Table1[[#This Row],[DOB]]&lt;&gt;"",((F942) - (E942))/365.25,"")</f>
        <v/>
      </c>
      <c r="H942" s="58"/>
      <c r="I942" s="59"/>
      <c r="J942" s="64" t="str">
        <f>IF(Table1[[#This Row],[Age (Yrs) 
@ Surgery]]&lt;&gt;"",IF(Table1[[#This Row],[Age (Yrs) 
@ Surgery]]&lt;=21,"21 years or less","more than 21 years"),"")</f>
        <v/>
      </c>
    </row>
    <row r="943" spans="2:10" ht="24.95" customHeight="1">
      <c r="B943" s="62" t="str">
        <f>IFERROR(IF(Table1[[#This Row],[DOB]]&lt;&gt;"",B942+1,""),1)</f>
        <v/>
      </c>
      <c r="C943" s="56"/>
      <c r="D943" s="56"/>
      <c r="E943" s="57"/>
      <c r="F943" s="57"/>
      <c r="G943" s="64" t="str">
        <f>IF(Table1[[#This Row],[DOB]]&lt;&gt;"",((F943) - (E943))/365.25,"")</f>
        <v/>
      </c>
      <c r="H943" s="58"/>
      <c r="I943" s="59"/>
      <c r="J943" s="64" t="str">
        <f>IF(Table1[[#This Row],[Age (Yrs) 
@ Surgery]]&lt;&gt;"",IF(Table1[[#This Row],[Age (Yrs) 
@ Surgery]]&lt;=21,"21 years or less","more than 21 years"),"")</f>
        <v/>
      </c>
    </row>
    <row r="944" spans="2:10" ht="24.95" customHeight="1">
      <c r="B944" s="62" t="str">
        <f>IFERROR(IF(Table1[[#This Row],[DOB]]&lt;&gt;"",B943+1,""),1)</f>
        <v/>
      </c>
      <c r="C944" s="56"/>
      <c r="D944" s="56"/>
      <c r="E944" s="57"/>
      <c r="F944" s="57"/>
      <c r="G944" s="64" t="str">
        <f>IF(Table1[[#This Row],[DOB]]&lt;&gt;"",((F944) - (E944))/365.25,"")</f>
        <v/>
      </c>
      <c r="H944" s="58"/>
      <c r="I944" s="59"/>
      <c r="J944" s="64" t="str">
        <f>IF(Table1[[#This Row],[Age (Yrs) 
@ Surgery]]&lt;&gt;"",IF(Table1[[#This Row],[Age (Yrs) 
@ Surgery]]&lt;=21,"21 years or less","more than 21 years"),"")</f>
        <v/>
      </c>
    </row>
    <row r="945" spans="2:10" ht="24.95" customHeight="1">
      <c r="B945" s="62" t="str">
        <f>IFERROR(IF(Table1[[#This Row],[DOB]]&lt;&gt;"",B944+1,""),1)</f>
        <v/>
      </c>
      <c r="C945" s="56"/>
      <c r="D945" s="56"/>
      <c r="E945" s="57"/>
      <c r="F945" s="57"/>
      <c r="G945" s="64" t="str">
        <f>IF(Table1[[#This Row],[DOB]]&lt;&gt;"",((F945) - (E945))/365.25,"")</f>
        <v/>
      </c>
      <c r="H945" s="58"/>
      <c r="I945" s="59"/>
      <c r="J945" s="64" t="str">
        <f>IF(Table1[[#This Row],[Age (Yrs) 
@ Surgery]]&lt;&gt;"",IF(Table1[[#This Row],[Age (Yrs) 
@ Surgery]]&lt;=21,"21 years or less","more than 21 years"),"")</f>
        <v/>
      </c>
    </row>
    <row r="946" spans="2:10" ht="24.95" customHeight="1">
      <c r="B946" s="62" t="str">
        <f>IFERROR(IF(Table1[[#This Row],[DOB]]&lt;&gt;"",B945+1,""),1)</f>
        <v/>
      </c>
      <c r="C946" s="56"/>
      <c r="D946" s="56"/>
      <c r="E946" s="57"/>
      <c r="F946" s="57"/>
      <c r="G946" s="64" t="str">
        <f>IF(Table1[[#This Row],[DOB]]&lt;&gt;"",((F946) - (E946))/365.25,"")</f>
        <v/>
      </c>
      <c r="H946" s="58"/>
      <c r="I946" s="59"/>
      <c r="J946" s="64" t="str">
        <f>IF(Table1[[#This Row],[Age (Yrs) 
@ Surgery]]&lt;&gt;"",IF(Table1[[#This Row],[Age (Yrs) 
@ Surgery]]&lt;=21,"21 years or less","more than 21 years"),"")</f>
        <v/>
      </c>
    </row>
    <row r="947" spans="2:10" ht="24.95" customHeight="1">
      <c r="B947" s="62" t="str">
        <f>IFERROR(IF(Table1[[#This Row],[DOB]]&lt;&gt;"",B946+1,""),1)</f>
        <v/>
      </c>
      <c r="C947" s="56"/>
      <c r="D947" s="56"/>
      <c r="E947" s="57"/>
      <c r="F947" s="57"/>
      <c r="G947" s="64" t="str">
        <f>IF(Table1[[#This Row],[DOB]]&lt;&gt;"",((F947) - (E947))/365.25,"")</f>
        <v/>
      </c>
      <c r="H947" s="58"/>
      <c r="I947" s="59"/>
      <c r="J947" s="64" t="str">
        <f>IF(Table1[[#This Row],[Age (Yrs) 
@ Surgery]]&lt;&gt;"",IF(Table1[[#This Row],[Age (Yrs) 
@ Surgery]]&lt;=21,"21 years or less","more than 21 years"),"")</f>
        <v/>
      </c>
    </row>
    <row r="948" spans="2:10" ht="24.95" customHeight="1">
      <c r="B948" s="62" t="str">
        <f>IFERROR(IF(Table1[[#This Row],[DOB]]&lt;&gt;"",B947+1,""),1)</f>
        <v/>
      </c>
      <c r="C948" s="56"/>
      <c r="D948" s="56"/>
      <c r="E948" s="57"/>
      <c r="F948" s="57"/>
      <c r="G948" s="64" t="str">
        <f>IF(Table1[[#This Row],[DOB]]&lt;&gt;"",((F948) - (E948))/365.25,"")</f>
        <v/>
      </c>
      <c r="H948" s="58"/>
      <c r="I948" s="59"/>
      <c r="J948" s="64" t="str">
        <f>IF(Table1[[#This Row],[Age (Yrs) 
@ Surgery]]&lt;&gt;"",IF(Table1[[#This Row],[Age (Yrs) 
@ Surgery]]&lt;=21,"21 years or less","more than 21 years"),"")</f>
        <v/>
      </c>
    </row>
    <row r="949" spans="2:10" ht="24.95" customHeight="1">
      <c r="B949" s="62" t="str">
        <f>IFERROR(IF(Table1[[#This Row],[DOB]]&lt;&gt;"",B948+1,""),1)</f>
        <v/>
      </c>
      <c r="C949" s="56"/>
      <c r="D949" s="56"/>
      <c r="E949" s="57"/>
      <c r="F949" s="57"/>
      <c r="G949" s="64" t="str">
        <f>IF(Table1[[#This Row],[DOB]]&lt;&gt;"",((F949) - (E949))/365.25,"")</f>
        <v/>
      </c>
      <c r="H949" s="58"/>
      <c r="I949" s="59"/>
      <c r="J949" s="64" t="str">
        <f>IF(Table1[[#This Row],[Age (Yrs) 
@ Surgery]]&lt;&gt;"",IF(Table1[[#This Row],[Age (Yrs) 
@ Surgery]]&lt;=21,"21 years or less","more than 21 years"),"")</f>
        <v/>
      </c>
    </row>
    <row r="950" spans="2:10" ht="24.95" customHeight="1">
      <c r="B950" s="62" t="str">
        <f>IFERROR(IF(Table1[[#This Row],[DOB]]&lt;&gt;"",B949+1,""),1)</f>
        <v/>
      </c>
      <c r="C950" s="56"/>
      <c r="D950" s="56"/>
      <c r="E950" s="57"/>
      <c r="F950" s="57"/>
      <c r="G950" s="64" t="str">
        <f>IF(Table1[[#This Row],[DOB]]&lt;&gt;"",((F950) - (E950))/365.25,"")</f>
        <v/>
      </c>
      <c r="H950" s="58"/>
      <c r="I950" s="59"/>
      <c r="J950" s="64" t="str">
        <f>IF(Table1[[#This Row],[Age (Yrs) 
@ Surgery]]&lt;&gt;"",IF(Table1[[#This Row],[Age (Yrs) 
@ Surgery]]&lt;=21,"21 years or less","more than 21 years"),"")</f>
        <v/>
      </c>
    </row>
    <row r="951" spans="2:10" ht="24.95" customHeight="1">
      <c r="B951" s="62" t="str">
        <f>IFERROR(IF(Table1[[#This Row],[DOB]]&lt;&gt;"",B950+1,""),1)</f>
        <v/>
      </c>
      <c r="C951" s="56"/>
      <c r="D951" s="56"/>
      <c r="E951" s="57"/>
      <c r="F951" s="57"/>
      <c r="G951" s="64" t="str">
        <f>IF(Table1[[#This Row],[DOB]]&lt;&gt;"",((F951) - (E951))/365.25,"")</f>
        <v/>
      </c>
      <c r="H951" s="58"/>
      <c r="I951" s="59"/>
      <c r="J951" s="64" t="str">
        <f>IF(Table1[[#This Row],[Age (Yrs) 
@ Surgery]]&lt;&gt;"",IF(Table1[[#This Row],[Age (Yrs) 
@ Surgery]]&lt;=21,"21 years or less","more than 21 years"),"")</f>
        <v/>
      </c>
    </row>
    <row r="952" spans="2:10" ht="24.95" customHeight="1">
      <c r="B952" s="62" t="str">
        <f>IFERROR(IF(Table1[[#This Row],[DOB]]&lt;&gt;"",B951+1,""),1)</f>
        <v/>
      </c>
      <c r="C952" s="56"/>
      <c r="D952" s="56"/>
      <c r="E952" s="57"/>
      <c r="F952" s="57"/>
      <c r="G952" s="64" t="str">
        <f>IF(Table1[[#This Row],[DOB]]&lt;&gt;"",((F952) - (E952))/365.25,"")</f>
        <v/>
      </c>
      <c r="H952" s="58"/>
      <c r="I952" s="59"/>
      <c r="J952" s="64" t="str">
        <f>IF(Table1[[#This Row],[Age (Yrs) 
@ Surgery]]&lt;&gt;"",IF(Table1[[#This Row],[Age (Yrs) 
@ Surgery]]&lt;=21,"21 years or less","more than 21 years"),"")</f>
        <v/>
      </c>
    </row>
    <row r="953" spans="2:10" ht="24.95" customHeight="1">
      <c r="B953" s="62" t="str">
        <f>IFERROR(IF(Table1[[#This Row],[DOB]]&lt;&gt;"",B952+1,""),1)</f>
        <v/>
      </c>
      <c r="C953" s="56"/>
      <c r="D953" s="56"/>
      <c r="E953" s="57"/>
      <c r="F953" s="57"/>
      <c r="G953" s="64" t="str">
        <f>IF(Table1[[#This Row],[DOB]]&lt;&gt;"",((F953) - (E953))/365.25,"")</f>
        <v/>
      </c>
      <c r="H953" s="58"/>
      <c r="I953" s="59"/>
      <c r="J953" s="64" t="str">
        <f>IF(Table1[[#This Row],[Age (Yrs) 
@ Surgery]]&lt;&gt;"",IF(Table1[[#This Row],[Age (Yrs) 
@ Surgery]]&lt;=21,"21 years or less","more than 21 years"),"")</f>
        <v/>
      </c>
    </row>
    <row r="954" spans="2:10" ht="24.95" customHeight="1">
      <c r="B954" s="62" t="str">
        <f>IFERROR(IF(Table1[[#This Row],[DOB]]&lt;&gt;"",B953+1,""),1)</f>
        <v/>
      </c>
      <c r="C954" s="56"/>
      <c r="D954" s="56"/>
      <c r="E954" s="57"/>
      <c r="F954" s="57"/>
      <c r="G954" s="64" t="str">
        <f>IF(Table1[[#This Row],[DOB]]&lt;&gt;"",((F954) - (E954))/365.25,"")</f>
        <v/>
      </c>
      <c r="H954" s="58"/>
      <c r="I954" s="59"/>
      <c r="J954" s="64" t="str">
        <f>IF(Table1[[#This Row],[Age (Yrs) 
@ Surgery]]&lt;&gt;"",IF(Table1[[#This Row],[Age (Yrs) 
@ Surgery]]&lt;=21,"21 years or less","more than 21 years"),"")</f>
        <v/>
      </c>
    </row>
    <row r="955" spans="2:10" ht="24.95" customHeight="1">
      <c r="B955" s="62" t="str">
        <f>IFERROR(IF(Table1[[#This Row],[DOB]]&lt;&gt;"",B954+1,""),1)</f>
        <v/>
      </c>
      <c r="C955" s="56"/>
      <c r="D955" s="56"/>
      <c r="E955" s="57"/>
      <c r="F955" s="57"/>
      <c r="G955" s="64" t="str">
        <f>IF(Table1[[#This Row],[DOB]]&lt;&gt;"",((F955) - (E955))/365.25,"")</f>
        <v/>
      </c>
      <c r="H955" s="58"/>
      <c r="I955" s="59"/>
      <c r="J955" s="64" t="str">
        <f>IF(Table1[[#This Row],[Age (Yrs) 
@ Surgery]]&lt;&gt;"",IF(Table1[[#This Row],[Age (Yrs) 
@ Surgery]]&lt;=21,"21 years or less","more than 21 years"),"")</f>
        <v/>
      </c>
    </row>
    <row r="956" spans="2:10" ht="24.95" customHeight="1">
      <c r="B956" s="62" t="str">
        <f>IFERROR(IF(Table1[[#This Row],[DOB]]&lt;&gt;"",B955+1,""),1)</f>
        <v/>
      </c>
      <c r="C956" s="56"/>
      <c r="D956" s="56"/>
      <c r="E956" s="57"/>
      <c r="F956" s="57"/>
      <c r="G956" s="64" t="str">
        <f>IF(Table1[[#This Row],[DOB]]&lt;&gt;"",((F956) - (E956))/365.25,"")</f>
        <v/>
      </c>
      <c r="H956" s="58"/>
      <c r="I956" s="59"/>
      <c r="J956" s="64" t="str">
        <f>IF(Table1[[#This Row],[Age (Yrs) 
@ Surgery]]&lt;&gt;"",IF(Table1[[#This Row],[Age (Yrs) 
@ Surgery]]&lt;=21,"21 years or less","more than 21 years"),"")</f>
        <v/>
      </c>
    </row>
    <row r="957" spans="2:10" ht="24.95" customHeight="1">
      <c r="B957" s="62" t="str">
        <f>IFERROR(IF(Table1[[#This Row],[DOB]]&lt;&gt;"",B956+1,""),1)</f>
        <v/>
      </c>
      <c r="C957" s="56"/>
      <c r="D957" s="56"/>
      <c r="E957" s="57"/>
      <c r="F957" s="57"/>
      <c r="G957" s="64" t="str">
        <f>IF(Table1[[#This Row],[DOB]]&lt;&gt;"",((F957) - (E957))/365.25,"")</f>
        <v/>
      </c>
      <c r="H957" s="58"/>
      <c r="I957" s="59"/>
      <c r="J957" s="64" t="str">
        <f>IF(Table1[[#This Row],[Age (Yrs) 
@ Surgery]]&lt;&gt;"",IF(Table1[[#This Row],[Age (Yrs) 
@ Surgery]]&lt;=21,"21 years or less","more than 21 years"),"")</f>
        <v/>
      </c>
    </row>
    <row r="958" spans="2:10" ht="24.95" customHeight="1">
      <c r="B958" s="62" t="str">
        <f>IFERROR(IF(Table1[[#This Row],[DOB]]&lt;&gt;"",B957+1,""),1)</f>
        <v/>
      </c>
      <c r="C958" s="56"/>
      <c r="D958" s="56"/>
      <c r="E958" s="57"/>
      <c r="F958" s="57"/>
      <c r="G958" s="64" t="str">
        <f>IF(Table1[[#This Row],[DOB]]&lt;&gt;"",((F958) - (E958))/365.25,"")</f>
        <v/>
      </c>
      <c r="H958" s="58"/>
      <c r="I958" s="59"/>
      <c r="J958" s="64" t="str">
        <f>IF(Table1[[#This Row],[Age (Yrs) 
@ Surgery]]&lt;&gt;"",IF(Table1[[#This Row],[Age (Yrs) 
@ Surgery]]&lt;=21,"21 years or less","more than 21 years"),"")</f>
        <v/>
      </c>
    </row>
    <row r="959" spans="2:10" ht="24.95" customHeight="1">
      <c r="B959" s="62" t="str">
        <f>IFERROR(IF(Table1[[#This Row],[DOB]]&lt;&gt;"",B958+1,""),1)</f>
        <v/>
      </c>
      <c r="C959" s="56"/>
      <c r="D959" s="56"/>
      <c r="E959" s="57"/>
      <c r="F959" s="57"/>
      <c r="G959" s="64" t="str">
        <f>IF(Table1[[#This Row],[DOB]]&lt;&gt;"",((F959) - (E959))/365.25,"")</f>
        <v/>
      </c>
      <c r="H959" s="58"/>
      <c r="I959" s="59"/>
      <c r="J959" s="64" t="str">
        <f>IF(Table1[[#This Row],[Age (Yrs) 
@ Surgery]]&lt;&gt;"",IF(Table1[[#This Row],[Age (Yrs) 
@ Surgery]]&lt;=21,"21 years or less","more than 21 years"),"")</f>
        <v/>
      </c>
    </row>
    <row r="960" spans="2:10" ht="24.95" customHeight="1">
      <c r="B960" s="62" t="str">
        <f>IFERROR(IF(Table1[[#This Row],[DOB]]&lt;&gt;"",B959+1,""),1)</f>
        <v/>
      </c>
      <c r="C960" s="56"/>
      <c r="D960" s="56"/>
      <c r="E960" s="57"/>
      <c r="F960" s="57"/>
      <c r="G960" s="64" t="str">
        <f>IF(Table1[[#This Row],[DOB]]&lt;&gt;"",((F960) - (E960))/365.25,"")</f>
        <v/>
      </c>
      <c r="H960" s="58"/>
      <c r="I960" s="59"/>
      <c r="J960" s="64" t="str">
        <f>IF(Table1[[#This Row],[Age (Yrs) 
@ Surgery]]&lt;&gt;"",IF(Table1[[#This Row],[Age (Yrs) 
@ Surgery]]&lt;=21,"21 years or less","more than 21 years"),"")</f>
        <v/>
      </c>
    </row>
    <row r="961" spans="2:10" ht="24.95" customHeight="1">
      <c r="B961" s="62" t="str">
        <f>IFERROR(IF(Table1[[#This Row],[DOB]]&lt;&gt;"",B960+1,""),1)</f>
        <v/>
      </c>
      <c r="C961" s="56"/>
      <c r="D961" s="56"/>
      <c r="E961" s="57"/>
      <c r="F961" s="57"/>
      <c r="G961" s="64" t="str">
        <f>IF(Table1[[#This Row],[DOB]]&lt;&gt;"",((F961) - (E961))/365.25,"")</f>
        <v/>
      </c>
      <c r="H961" s="58"/>
      <c r="I961" s="59"/>
      <c r="J961" s="64" t="str">
        <f>IF(Table1[[#This Row],[Age (Yrs) 
@ Surgery]]&lt;&gt;"",IF(Table1[[#This Row],[Age (Yrs) 
@ Surgery]]&lt;=21,"21 years or less","more than 21 years"),"")</f>
        <v/>
      </c>
    </row>
    <row r="962" spans="2:10" ht="24.95" customHeight="1">
      <c r="B962" s="62" t="str">
        <f>IFERROR(IF(Table1[[#This Row],[DOB]]&lt;&gt;"",B961+1,""),1)</f>
        <v/>
      </c>
      <c r="C962" s="56"/>
      <c r="D962" s="56"/>
      <c r="E962" s="57"/>
      <c r="F962" s="57"/>
      <c r="G962" s="64" t="str">
        <f>IF(Table1[[#This Row],[DOB]]&lt;&gt;"",((F962) - (E962))/365.25,"")</f>
        <v/>
      </c>
      <c r="H962" s="58"/>
      <c r="I962" s="59"/>
      <c r="J962" s="64" t="str">
        <f>IF(Table1[[#This Row],[Age (Yrs) 
@ Surgery]]&lt;&gt;"",IF(Table1[[#This Row],[Age (Yrs) 
@ Surgery]]&lt;=21,"21 years or less","more than 21 years"),"")</f>
        <v/>
      </c>
    </row>
    <row r="963" spans="2:10" ht="24.95" customHeight="1">
      <c r="B963" s="62" t="str">
        <f>IFERROR(IF(Table1[[#This Row],[DOB]]&lt;&gt;"",B962+1,""),1)</f>
        <v/>
      </c>
      <c r="C963" s="56"/>
      <c r="D963" s="56"/>
      <c r="E963" s="57"/>
      <c r="F963" s="57"/>
      <c r="G963" s="64" t="str">
        <f>IF(Table1[[#This Row],[DOB]]&lt;&gt;"",((F963) - (E963))/365.25,"")</f>
        <v/>
      </c>
      <c r="H963" s="58"/>
      <c r="I963" s="59"/>
      <c r="J963" s="64" t="str">
        <f>IF(Table1[[#This Row],[Age (Yrs) 
@ Surgery]]&lt;&gt;"",IF(Table1[[#This Row],[Age (Yrs) 
@ Surgery]]&lt;=21,"21 years or less","more than 21 years"),"")</f>
        <v/>
      </c>
    </row>
    <row r="964" spans="2:10" ht="24.95" customHeight="1">
      <c r="B964" s="62" t="str">
        <f>IFERROR(IF(Table1[[#This Row],[DOB]]&lt;&gt;"",B963+1,""),1)</f>
        <v/>
      </c>
      <c r="C964" s="56"/>
      <c r="D964" s="56"/>
      <c r="E964" s="57"/>
      <c r="F964" s="57"/>
      <c r="G964" s="64" t="str">
        <f>IF(Table1[[#This Row],[DOB]]&lt;&gt;"",((F964) - (E964))/365.25,"")</f>
        <v/>
      </c>
      <c r="H964" s="58"/>
      <c r="I964" s="59"/>
      <c r="J964" s="64" t="str">
        <f>IF(Table1[[#This Row],[Age (Yrs) 
@ Surgery]]&lt;&gt;"",IF(Table1[[#This Row],[Age (Yrs) 
@ Surgery]]&lt;=21,"21 years or less","more than 21 years"),"")</f>
        <v/>
      </c>
    </row>
    <row r="965" spans="2:10" ht="24.95" customHeight="1">
      <c r="B965" s="62" t="str">
        <f>IFERROR(IF(Table1[[#This Row],[DOB]]&lt;&gt;"",B964+1,""),1)</f>
        <v/>
      </c>
      <c r="C965" s="56"/>
      <c r="D965" s="56"/>
      <c r="E965" s="57"/>
      <c r="F965" s="57"/>
      <c r="G965" s="64" t="str">
        <f>IF(Table1[[#This Row],[DOB]]&lt;&gt;"",((F965) - (E965))/365.25,"")</f>
        <v/>
      </c>
      <c r="H965" s="58"/>
      <c r="I965" s="59"/>
      <c r="J965" s="64" t="str">
        <f>IF(Table1[[#This Row],[Age (Yrs) 
@ Surgery]]&lt;&gt;"",IF(Table1[[#This Row],[Age (Yrs) 
@ Surgery]]&lt;=21,"21 years or less","more than 21 years"),"")</f>
        <v/>
      </c>
    </row>
    <row r="966" spans="2:10" ht="24.95" customHeight="1">
      <c r="B966" s="62" t="str">
        <f>IFERROR(IF(Table1[[#This Row],[DOB]]&lt;&gt;"",B965+1,""),1)</f>
        <v/>
      </c>
      <c r="C966" s="56"/>
      <c r="D966" s="56"/>
      <c r="E966" s="57"/>
      <c r="F966" s="57"/>
      <c r="G966" s="64" t="str">
        <f>IF(Table1[[#This Row],[DOB]]&lt;&gt;"",((F966) - (E966))/365.25,"")</f>
        <v/>
      </c>
      <c r="H966" s="58"/>
      <c r="I966" s="59"/>
      <c r="J966" s="64" t="str">
        <f>IF(Table1[[#This Row],[Age (Yrs) 
@ Surgery]]&lt;&gt;"",IF(Table1[[#This Row],[Age (Yrs) 
@ Surgery]]&lt;=21,"21 years or less","more than 21 years"),"")</f>
        <v/>
      </c>
    </row>
    <row r="967" spans="2:10" ht="24.95" customHeight="1">
      <c r="B967" s="62" t="str">
        <f>IFERROR(IF(Table1[[#This Row],[DOB]]&lt;&gt;"",B966+1,""),1)</f>
        <v/>
      </c>
      <c r="C967" s="56"/>
      <c r="D967" s="56"/>
      <c r="E967" s="57"/>
      <c r="F967" s="57"/>
      <c r="G967" s="64" t="str">
        <f>IF(Table1[[#This Row],[DOB]]&lt;&gt;"",((F967) - (E967))/365.25,"")</f>
        <v/>
      </c>
      <c r="H967" s="58"/>
      <c r="I967" s="59"/>
      <c r="J967" s="64" t="str">
        <f>IF(Table1[[#This Row],[Age (Yrs) 
@ Surgery]]&lt;&gt;"",IF(Table1[[#This Row],[Age (Yrs) 
@ Surgery]]&lt;=21,"21 years or less","more than 21 years"),"")</f>
        <v/>
      </c>
    </row>
    <row r="968" spans="2:10" ht="24.95" customHeight="1">
      <c r="B968" s="62" t="str">
        <f>IFERROR(IF(Table1[[#This Row],[DOB]]&lt;&gt;"",B967+1,""),1)</f>
        <v/>
      </c>
      <c r="C968" s="56"/>
      <c r="D968" s="56"/>
      <c r="E968" s="57"/>
      <c r="F968" s="57"/>
      <c r="G968" s="64" t="str">
        <f>IF(Table1[[#This Row],[DOB]]&lt;&gt;"",((F968) - (E968))/365.25,"")</f>
        <v/>
      </c>
      <c r="H968" s="58"/>
      <c r="I968" s="59"/>
      <c r="J968" s="64" t="str">
        <f>IF(Table1[[#This Row],[Age (Yrs) 
@ Surgery]]&lt;&gt;"",IF(Table1[[#This Row],[Age (Yrs) 
@ Surgery]]&lt;=21,"21 years or less","more than 21 years"),"")</f>
        <v/>
      </c>
    </row>
    <row r="969" spans="2:10" ht="24.95" customHeight="1">
      <c r="B969" s="62" t="str">
        <f>IFERROR(IF(Table1[[#This Row],[DOB]]&lt;&gt;"",B968+1,""),1)</f>
        <v/>
      </c>
      <c r="C969" s="56"/>
      <c r="D969" s="56"/>
      <c r="E969" s="57"/>
      <c r="F969" s="57"/>
      <c r="G969" s="64" t="str">
        <f>IF(Table1[[#This Row],[DOB]]&lt;&gt;"",((F969) - (E969))/365.25,"")</f>
        <v/>
      </c>
      <c r="H969" s="58"/>
      <c r="I969" s="59"/>
      <c r="J969" s="64" t="str">
        <f>IF(Table1[[#This Row],[Age (Yrs) 
@ Surgery]]&lt;&gt;"",IF(Table1[[#This Row],[Age (Yrs) 
@ Surgery]]&lt;=21,"21 years or less","more than 21 years"),"")</f>
        <v/>
      </c>
    </row>
    <row r="970" spans="2:10" ht="24.95" customHeight="1">
      <c r="B970" s="62" t="str">
        <f>IFERROR(IF(Table1[[#This Row],[DOB]]&lt;&gt;"",B969+1,""),1)</f>
        <v/>
      </c>
      <c r="C970" s="56"/>
      <c r="D970" s="56"/>
      <c r="E970" s="57"/>
      <c r="F970" s="57"/>
      <c r="G970" s="64" t="str">
        <f>IF(Table1[[#This Row],[DOB]]&lt;&gt;"",((F970) - (E970))/365.25,"")</f>
        <v/>
      </c>
      <c r="H970" s="58"/>
      <c r="I970" s="59"/>
      <c r="J970" s="64" t="str">
        <f>IF(Table1[[#This Row],[Age (Yrs) 
@ Surgery]]&lt;&gt;"",IF(Table1[[#This Row],[Age (Yrs) 
@ Surgery]]&lt;=21,"21 years or less","more than 21 years"),"")</f>
        <v/>
      </c>
    </row>
    <row r="971" spans="2:10" ht="24.95" customHeight="1">
      <c r="B971" s="62" t="str">
        <f>IFERROR(IF(Table1[[#This Row],[DOB]]&lt;&gt;"",B970+1,""),1)</f>
        <v/>
      </c>
      <c r="C971" s="56"/>
      <c r="D971" s="56"/>
      <c r="E971" s="57"/>
      <c r="F971" s="57"/>
      <c r="G971" s="64" t="str">
        <f>IF(Table1[[#This Row],[DOB]]&lt;&gt;"",((F971) - (E971))/365.25,"")</f>
        <v/>
      </c>
      <c r="H971" s="58"/>
      <c r="I971" s="59"/>
      <c r="J971" s="64" t="str">
        <f>IF(Table1[[#This Row],[Age (Yrs) 
@ Surgery]]&lt;&gt;"",IF(Table1[[#This Row],[Age (Yrs) 
@ Surgery]]&lt;=21,"21 years or less","more than 21 years"),"")</f>
        <v/>
      </c>
    </row>
    <row r="972" spans="2:10" ht="24.95" customHeight="1">
      <c r="B972" s="62" t="str">
        <f>IFERROR(IF(Table1[[#This Row],[DOB]]&lt;&gt;"",B971+1,""),1)</f>
        <v/>
      </c>
      <c r="C972" s="56"/>
      <c r="D972" s="56"/>
      <c r="E972" s="57"/>
      <c r="F972" s="57"/>
      <c r="G972" s="64" t="str">
        <f>IF(Table1[[#This Row],[DOB]]&lt;&gt;"",((F972) - (E972))/365.25,"")</f>
        <v/>
      </c>
      <c r="H972" s="58"/>
      <c r="I972" s="59"/>
      <c r="J972" s="64" t="str">
        <f>IF(Table1[[#This Row],[Age (Yrs) 
@ Surgery]]&lt;&gt;"",IF(Table1[[#This Row],[Age (Yrs) 
@ Surgery]]&lt;=21,"21 years or less","more than 21 years"),"")</f>
        <v/>
      </c>
    </row>
    <row r="973" spans="2:10" ht="24.95" customHeight="1">
      <c r="B973" s="62" t="str">
        <f>IFERROR(IF(Table1[[#This Row],[DOB]]&lt;&gt;"",B972+1,""),1)</f>
        <v/>
      </c>
      <c r="C973" s="56"/>
      <c r="D973" s="56"/>
      <c r="E973" s="57"/>
      <c r="F973" s="57"/>
      <c r="G973" s="64" t="str">
        <f>IF(Table1[[#This Row],[DOB]]&lt;&gt;"",((F973) - (E973))/365.25,"")</f>
        <v/>
      </c>
      <c r="H973" s="58"/>
      <c r="I973" s="59"/>
      <c r="J973" s="64" t="str">
        <f>IF(Table1[[#This Row],[Age (Yrs) 
@ Surgery]]&lt;&gt;"",IF(Table1[[#This Row],[Age (Yrs) 
@ Surgery]]&lt;=21,"21 years or less","more than 21 years"),"")</f>
        <v/>
      </c>
    </row>
    <row r="974" spans="2:10" ht="24.95" customHeight="1">
      <c r="B974" s="62" t="str">
        <f>IFERROR(IF(Table1[[#This Row],[DOB]]&lt;&gt;"",B973+1,""),1)</f>
        <v/>
      </c>
      <c r="C974" s="56"/>
      <c r="D974" s="56"/>
      <c r="E974" s="57"/>
      <c r="F974" s="57"/>
      <c r="G974" s="64" t="str">
        <f>IF(Table1[[#This Row],[DOB]]&lt;&gt;"",((F974) - (E974))/365.25,"")</f>
        <v/>
      </c>
      <c r="H974" s="58"/>
      <c r="I974" s="59"/>
      <c r="J974" s="64" t="str">
        <f>IF(Table1[[#This Row],[Age (Yrs) 
@ Surgery]]&lt;&gt;"",IF(Table1[[#This Row],[Age (Yrs) 
@ Surgery]]&lt;=21,"21 years or less","more than 21 years"),"")</f>
        <v/>
      </c>
    </row>
    <row r="975" spans="2:10" ht="24.95" customHeight="1">
      <c r="B975" s="62" t="str">
        <f>IFERROR(IF(Table1[[#This Row],[DOB]]&lt;&gt;"",B974+1,""),1)</f>
        <v/>
      </c>
      <c r="C975" s="56"/>
      <c r="D975" s="56"/>
      <c r="E975" s="57"/>
      <c r="F975" s="57"/>
      <c r="G975" s="64" t="str">
        <f>IF(Table1[[#This Row],[DOB]]&lt;&gt;"",((F975) - (E975))/365.25,"")</f>
        <v/>
      </c>
      <c r="H975" s="58"/>
      <c r="I975" s="59"/>
      <c r="J975" s="64" t="str">
        <f>IF(Table1[[#This Row],[Age (Yrs) 
@ Surgery]]&lt;&gt;"",IF(Table1[[#This Row],[Age (Yrs) 
@ Surgery]]&lt;=21,"21 years or less","more than 21 years"),"")</f>
        <v/>
      </c>
    </row>
    <row r="976" spans="2:10" ht="24.95" customHeight="1">
      <c r="B976" s="62" t="str">
        <f>IFERROR(IF(Table1[[#This Row],[DOB]]&lt;&gt;"",B975+1,""),1)</f>
        <v/>
      </c>
      <c r="C976" s="56"/>
      <c r="D976" s="56"/>
      <c r="E976" s="57"/>
      <c r="F976" s="57"/>
      <c r="G976" s="64" t="str">
        <f>IF(Table1[[#This Row],[DOB]]&lt;&gt;"",((F976) - (E976))/365.25,"")</f>
        <v/>
      </c>
      <c r="H976" s="58"/>
      <c r="I976" s="59"/>
      <c r="J976" s="64" t="str">
        <f>IF(Table1[[#This Row],[Age (Yrs) 
@ Surgery]]&lt;&gt;"",IF(Table1[[#This Row],[Age (Yrs) 
@ Surgery]]&lt;=21,"21 years or less","more than 21 years"),"")</f>
        <v/>
      </c>
    </row>
    <row r="977" spans="2:10" ht="24.95" customHeight="1">
      <c r="B977" s="62" t="str">
        <f>IFERROR(IF(Table1[[#This Row],[DOB]]&lt;&gt;"",B976+1,""),1)</f>
        <v/>
      </c>
      <c r="C977" s="56"/>
      <c r="D977" s="56"/>
      <c r="E977" s="57"/>
      <c r="F977" s="57"/>
      <c r="G977" s="64" t="str">
        <f>IF(Table1[[#This Row],[DOB]]&lt;&gt;"",((F977) - (E977))/365.25,"")</f>
        <v/>
      </c>
      <c r="H977" s="58"/>
      <c r="I977" s="59"/>
      <c r="J977" s="64" t="str">
        <f>IF(Table1[[#This Row],[Age (Yrs) 
@ Surgery]]&lt;&gt;"",IF(Table1[[#This Row],[Age (Yrs) 
@ Surgery]]&lt;=21,"21 years or less","more than 21 years"),"")</f>
        <v/>
      </c>
    </row>
    <row r="978" spans="2:10" ht="24.95" customHeight="1">
      <c r="B978" s="62" t="str">
        <f>IFERROR(IF(Table1[[#This Row],[DOB]]&lt;&gt;"",B977+1,""),1)</f>
        <v/>
      </c>
      <c r="C978" s="56"/>
      <c r="D978" s="56"/>
      <c r="E978" s="57"/>
      <c r="F978" s="57"/>
      <c r="G978" s="64" t="str">
        <f>IF(Table1[[#This Row],[DOB]]&lt;&gt;"",((F978) - (E978))/365.25,"")</f>
        <v/>
      </c>
      <c r="H978" s="58"/>
      <c r="I978" s="59"/>
      <c r="J978" s="64" t="str">
        <f>IF(Table1[[#This Row],[Age (Yrs) 
@ Surgery]]&lt;&gt;"",IF(Table1[[#This Row],[Age (Yrs) 
@ Surgery]]&lt;=21,"21 years or less","more than 21 years"),"")</f>
        <v/>
      </c>
    </row>
    <row r="979" spans="2:10" ht="24.95" customHeight="1">
      <c r="B979" s="62" t="str">
        <f>IFERROR(IF(Table1[[#This Row],[DOB]]&lt;&gt;"",B978+1,""),1)</f>
        <v/>
      </c>
      <c r="C979" s="56"/>
      <c r="D979" s="56"/>
      <c r="E979" s="57"/>
      <c r="F979" s="57"/>
      <c r="G979" s="64" t="str">
        <f>IF(Table1[[#This Row],[DOB]]&lt;&gt;"",((F979) - (E979))/365.25,"")</f>
        <v/>
      </c>
      <c r="H979" s="58"/>
      <c r="I979" s="59"/>
      <c r="J979" s="64" t="str">
        <f>IF(Table1[[#This Row],[Age (Yrs) 
@ Surgery]]&lt;&gt;"",IF(Table1[[#This Row],[Age (Yrs) 
@ Surgery]]&lt;=21,"21 years or less","more than 21 years"),"")</f>
        <v/>
      </c>
    </row>
    <row r="980" spans="2:10" ht="24.95" customHeight="1">
      <c r="B980" s="62" t="str">
        <f>IFERROR(IF(Table1[[#This Row],[DOB]]&lt;&gt;"",B979+1,""),1)</f>
        <v/>
      </c>
      <c r="C980" s="56"/>
      <c r="D980" s="56"/>
      <c r="E980" s="57"/>
      <c r="F980" s="57"/>
      <c r="G980" s="64" t="str">
        <f>IF(Table1[[#This Row],[DOB]]&lt;&gt;"",((F980) - (E980))/365.25,"")</f>
        <v/>
      </c>
      <c r="H980" s="58"/>
      <c r="I980" s="59"/>
      <c r="J980" s="64" t="str">
        <f>IF(Table1[[#This Row],[Age (Yrs) 
@ Surgery]]&lt;&gt;"",IF(Table1[[#This Row],[Age (Yrs) 
@ Surgery]]&lt;=21,"21 years or less","more than 21 years"),"")</f>
        <v/>
      </c>
    </row>
    <row r="981" spans="2:10" ht="24.95" customHeight="1">
      <c r="B981" s="62" t="str">
        <f>IFERROR(IF(Table1[[#This Row],[DOB]]&lt;&gt;"",B980+1,""),1)</f>
        <v/>
      </c>
      <c r="C981" s="56"/>
      <c r="D981" s="56"/>
      <c r="E981" s="57"/>
      <c r="F981" s="57"/>
      <c r="G981" s="64" t="str">
        <f>IF(Table1[[#This Row],[DOB]]&lt;&gt;"",((F981) - (E981))/365.25,"")</f>
        <v/>
      </c>
      <c r="H981" s="58"/>
      <c r="I981" s="59"/>
      <c r="J981" s="64" t="str">
        <f>IF(Table1[[#This Row],[Age (Yrs) 
@ Surgery]]&lt;&gt;"",IF(Table1[[#This Row],[Age (Yrs) 
@ Surgery]]&lt;=21,"21 years or less","more than 21 years"),"")</f>
        <v/>
      </c>
    </row>
    <row r="982" spans="2:10" ht="24.95" customHeight="1">
      <c r="B982" s="62" t="str">
        <f>IFERROR(IF(Table1[[#This Row],[DOB]]&lt;&gt;"",B981+1,""),1)</f>
        <v/>
      </c>
      <c r="C982" s="56"/>
      <c r="D982" s="56"/>
      <c r="E982" s="57"/>
      <c r="F982" s="57"/>
      <c r="G982" s="64" t="str">
        <f>IF(Table1[[#This Row],[DOB]]&lt;&gt;"",((F982) - (E982))/365.25,"")</f>
        <v/>
      </c>
      <c r="H982" s="58"/>
      <c r="I982" s="59"/>
      <c r="J982" s="64" t="str">
        <f>IF(Table1[[#This Row],[Age (Yrs) 
@ Surgery]]&lt;&gt;"",IF(Table1[[#This Row],[Age (Yrs) 
@ Surgery]]&lt;=21,"21 years or less","more than 21 years"),"")</f>
        <v/>
      </c>
    </row>
    <row r="983" spans="2:10" ht="24.95" customHeight="1">
      <c r="B983" s="62" t="str">
        <f>IFERROR(IF(Table1[[#This Row],[DOB]]&lt;&gt;"",B982+1,""),1)</f>
        <v/>
      </c>
      <c r="C983" s="56"/>
      <c r="D983" s="56"/>
      <c r="E983" s="57"/>
      <c r="F983" s="57"/>
      <c r="G983" s="64" t="str">
        <f>IF(Table1[[#This Row],[DOB]]&lt;&gt;"",((F983) - (E983))/365.25,"")</f>
        <v/>
      </c>
      <c r="H983" s="58"/>
      <c r="I983" s="59"/>
      <c r="J983" s="64" t="str">
        <f>IF(Table1[[#This Row],[Age (Yrs) 
@ Surgery]]&lt;&gt;"",IF(Table1[[#This Row],[Age (Yrs) 
@ Surgery]]&lt;=21,"21 years or less","more than 21 years"),"")</f>
        <v/>
      </c>
    </row>
    <row r="984" spans="2:10" ht="24.95" customHeight="1">
      <c r="B984" s="62" t="str">
        <f>IFERROR(IF(Table1[[#This Row],[DOB]]&lt;&gt;"",B983+1,""),1)</f>
        <v/>
      </c>
      <c r="C984" s="56"/>
      <c r="D984" s="56"/>
      <c r="E984" s="57"/>
      <c r="F984" s="57"/>
      <c r="G984" s="64" t="str">
        <f>IF(Table1[[#This Row],[DOB]]&lt;&gt;"",((F984) - (E984))/365.25,"")</f>
        <v/>
      </c>
      <c r="H984" s="58"/>
      <c r="I984" s="59"/>
      <c r="J984" s="64" t="str">
        <f>IF(Table1[[#This Row],[Age (Yrs) 
@ Surgery]]&lt;&gt;"",IF(Table1[[#This Row],[Age (Yrs) 
@ Surgery]]&lt;=21,"21 years or less","more than 21 years"),"")</f>
        <v/>
      </c>
    </row>
    <row r="985" spans="2:10" ht="24.95" customHeight="1">
      <c r="B985" s="62" t="str">
        <f>IFERROR(IF(Table1[[#This Row],[DOB]]&lt;&gt;"",B984+1,""),1)</f>
        <v/>
      </c>
      <c r="C985" s="56"/>
      <c r="D985" s="56"/>
      <c r="E985" s="57"/>
      <c r="F985" s="57"/>
      <c r="G985" s="64" t="str">
        <f>IF(Table1[[#This Row],[DOB]]&lt;&gt;"",((F985) - (E985))/365.25,"")</f>
        <v/>
      </c>
      <c r="H985" s="58"/>
      <c r="I985" s="59"/>
      <c r="J985" s="64" t="str">
        <f>IF(Table1[[#This Row],[Age (Yrs) 
@ Surgery]]&lt;&gt;"",IF(Table1[[#This Row],[Age (Yrs) 
@ Surgery]]&lt;=21,"21 years or less","more than 21 years"),"")</f>
        <v/>
      </c>
    </row>
    <row r="986" spans="2:10" ht="24.95" customHeight="1">
      <c r="B986" s="62" t="str">
        <f>IFERROR(IF(Table1[[#This Row],[DOB]]&lt;&gt;"",B985+1,""),1)</f>
        <v/>
      </c>
      <c r="C986" s="56"/>
      <c r="D986" s="56"/>
      <c r="E986" s="57"/>
      <c r="F986" s="57"/>
      <c r="G986" s="64" t="str">
        <f>IF(Table1[[#This Row],[DOB]]&lt;&gt;"",((F986) - (E986))/365.25,"")</f>
        <v/>
      </c>
      <c r="H986" s="58"/>
      <c r="I986" s="59"/>
      <c r="J986" s="64" t="str">
        <f>IF(Table1[[#This Row],[Age (Yrs) 
@ Surgery]]&lt;&gt;"",IF(Table1[[#This Row],[Age (Yrs) 
@ Surgery]]&lt;=21,"21 years or less","more than 21 years"),"")</f>
        <v/>
      </c>
    </row>
    <row r="987" spans="2:10" ht="24.95" customHeight="1">
      <c r="B987" s="62" t="str">
        <f>IFERROR(IF(Table1[[#This Row],[DOB]]&lt;&gt;"",B986+1,""),1)</f>
        <v/>
      </c>
      <c r="C987" s="56"/>
      <c r="D987" s="56"/>
      <c r="E987" s="57"/>
      <c r="F987" s="57"/>
      <c r="G987" s="64" t="str">
        <f>IF(Table1[[#This Row],[DOB]]&lt;&gt;"",((F987) - (E987))/365.25,"")</f>
        <v/>
      </c>
      <c r="H987" s="58"/>
      <c r="I987" s="59"/>
      <c r="J987" s="64" t="str">
        <f>IF(Table1[[#This Row],[Age (Yrs) 
@ Surgery]]&lt;&gt;"",IF(Table1[[#This Row],[Age (Yrs) 
@ Surgery]]&lt;=21,"21 years or less","more than 21 years"),"")</f>
        <v/>
      </c>
    </row>
    <row r="988" spans="2:10" ht="24.95" customHeight="1">
      <c r="B988" s="62" t="str">
        <f>IFERROR(IF(Table1[[#This Row],[DOB]]&lt;&gt;"",B987+1,""),1)</f>
        <v/>
      </c>
      <c r="C988" s="56"/>
      <c r="D988" s="56"/>
      <c r="E988" s="57"/>
      <c r="F988" s="57"/>
      <c r="G988" s="64" t="str">
        <f>IF(Table1[[#This Row],[DOB]]&lt;&gt;"",((F988) - (E988))/365.25,"")</f>
        <v/>
      </c>
      <c r="H988" s="58"/>
      <c r="I988" s="59"/>
      <c r="J988" s="64" t="str">
        <f>IF(Table1[[#This Row],[Age (Yrs) 
@ Surgery]]&lt;&gt;"",IF(Table1[[#This Row],[Age (Yrs) 
@ Surgery]]&lt;=21,"21 years or less","more than 21 years"),"")</f>
        <v/>
      </c>
    </row>
    <row r="989" spans="2:10" ht="24.95" customHeight="1">
      <c r="B989" s="62" t="str">
        <f>IFERROR(IF(Table1[[#This Row],[DOB]]&lt;&gt;"",B988+1,""),1)</f>
        <v/>
      </c>
      <c r="C989" s="56"/>
      <c r="D989" s="56"/>
      <c r="E989" s="57"/>
      <c r="F989" s="57"/>
      <c r="G989" s="64" t="str">
        <f>IF(Table1[[#This Row],[DOB]]&lt;&gt;"",((F989) - (E989))/365.25,"")</f>
        <v/>
      </c>
      <c r="H989" s="58"/>
      <c r="I989" s="59"/>
      <c r="J989" s="64" t="str">
        <f>IF(Table1[[#This Row],[Age (Yrs) 
@ Surgery]]&lt;&gt;"",IF(Table1[[#This Row],[Age (Yrs) 
@ Surgery]]&lt;=21,"21 years or less","more than 21 years"),"")</f>
        <v/>
      </c>
    </row>
    <row r="990" spans="2:10" ht="24.95" customHeight="1">
      <c r="B990" s="62" t="str">
        <f>IFERROR(IF(Table1[[#This Row],[DOB]]&lt;&gt;"",B989+1,""),1)</f>
        <v/>
      </c>
      <c r="C990" s="56"/>
      <c r="D990" s="56"/>
      <c r="E990" s="57"/>
      <c r="F990" s="57"/>
      <c r="G990" s="64" t="str">
        <f>IF(Table1[[#This Row],[DOB]]&lt;&gt;"",((F990) - (E990))/365.25,"")</f>
        <v/>
      </c>
      <c r="H990" s="58"/>
      <c r="I990" s="59"/>
      <c r="J990" s="64" t="str">
        <f>IF(Table1[[#This Row],[Age (Yrs) 
@ Surgery]]&lt;&gt;"",IF(Table1[[#This Row],[Age (Yrs) 
@ Surgery]]&lt;=21,"21 years or less","more than 21 years"),"")</f>
        <v/>
      </c>
    </row>
    <row r="991" spans="2:10" ht="24.95" customHeight="1">
      <c r="B991" s="62" t="str">
        <f>IFERROR(IF(Table1[[#This Row],[DOB]]&lt;&gt;"",B990+1,""),1)</f>
        <v/>
      </c>
      <c r="C991" s="56"/>
      <c r="D991" s="56"/>
      <c r="E991" s="57"/>
      <c r="F991" s="57"/>
      <c r="G991" s="64" t="str">
        <f>IF(Table1[[#This Row],[DOB]]&lt;&gt;"",((F991) - (E991))/365.25,"")</f>
        <v/>
      </c>
      <c r="H991" s="58"/>
      <c r="I991" s="59"/>
      <c r="J991" s="64" t="str">
        <f>IF(Table1[[#This Row],[Age (Yrs) 
@ Surgery]]&lt;&gt;"",IF(Table1[[#This Row],[Age (Yrs) 
@ Surgery]]&lt;=21,"21 years or less","more than 21 years"),"")</f>
        <v/>
      </c>
    </row>
    <row r="992" spans="2:10" ht="24.95" customHeight="1">
      <c r="B992" s="62" t="str">
        <f>IFERROR(IF(Table1[[#This Row],[DOB]]&lt;&gt;"",B991+1,""),1)</f>
        <v/>
      </c>
      <c r="C992" s="56"/>
      <c r="D992" s="56"/>
      <c r="E992" s="57"/>
      <c r="F992" s="57"/>
      <c r="G992" s="64" t="str">
        <f>IF(Table1[[#This Row],[DOB]]&lt;&gt;"",((F992) - (E992))/365.25,"")</f>
        <v/>
      </c>
      <c r="H992" s="58"/>
      <c r="I992" s="59"/>
      <c r="J992" s="64" t="str">
        <f>IF(Table1[[#This Row],[Age (Yrs) 
@ Surgery]]&lt;&gt;"",IF(Table1[[#This Row],[Age (Yrs) 
@ Surgery]]&lt;=21,"21 years or less","more than 21 years"),"")</f>
        <v/>
      </c>
    </row>
    <row r="993" spans="2:10" ht="24.95" customHeight="1">
      <c r="B993" s="62" t="str">
        <f>IFERROR(IF(Table1[[#This Row],[DOB]]&lt;&gt;"",B992+1,""),1)</f>
        <v/>
      </c>
      <c r="C993" s="56"/>
      <c r="D993" s="56"/>
      <c r="E993" s="57"/>
      <c r="F993" s="57"/>
      <c r="G993" s="64" t="str">
        <f>IF(Table1[[#This Row],[DOB]]&lt;&gt;"",((F993) - (E993))/365.25,"")</f>
        <v/>
      </c>
      <c r="H993" s="58"/>
      <c r="I993" s="59"/>
      <c r="J993" s="64" t="str">
        <f>IF(Table1[[#This Row],[Age (Yrs) 
@ Surgery]]&lt;&gt;"",IF(Table1[[#This Row],[Age (Yrs) 
@ Surgery]]&lt;=21,"21 years or less","more than 21 years"),"")</f>
        <v/>
      </c>
    </row>
    <row r="994" spans="2:10" ht="24.95" customHeight="1">
      <c r="B994" s="62" t="str">
        <f>IFERROR(IF(Table1[[#This Row],[DOB]]&lt;&gt;"",B993+1,""),1)</f>
        <v/>
      </c>
      <c r="C994" s="56"/>
      <c r="D994" s="56"/>
      <c r="E994" s="57"/>
      <c r="F994" s="57"/>
      <c r="G994" s="64" t="str">
        <f>IF(Table1[[#This Row],[DOB]]&lt;&gt;"",((F994) - (E994))/365.25,"")</f>
        <v/>
      </c>
      <c r="H994" s="58"/>
      <c r="I994" s="59"/>
      <c r="J994" s="64" t="str">
        <f>IF(Table1[[#This Row],[Age (Yrs) 
@ Surgery]]&lt;&gt;"",IF(Table1[[#This Row],[Age (Yrs) 
@ Surgery]]&lt;=21,"21 years or less","more than 21 years"),"")</f>
        <v/>
      </c>
    </row>
    <row r="995" spans="2:10" ht="24.95" customHeight="1">
      <c r="B995" s="62" t="str">
        <f>IFERROR(IF(Table1[[#This Row],[DOB]]&lt;&gt;"",B994+1,""),1)</f>
        <v/>
      </c>
      <c r="C995" s="56"/>
      <c r="D995" s="56"/>
      <c r="E995" s="57"/>
      <c r="F995" s="57"/>
      <c r="G995" s="64" t="str">
        <f>IF(Table1[[#This Row],[DOB]]&lt;&gt;"",((F995) - (E995))/365.25,"")</f>
        <v/>
      </c>
      <c r="H995" s="58"/>
      <c r="I995" s="59"/>
      <c r="J995" s="64" t="str">
        <f>IF(Table1[[#This Row],[Age (Yrs) 
@ Surgery]]&lt;&gt;"",IF(Table1[[#This Row],[Age (Yrs) 
@ Surgery]]&lt;=21,"21 years or less","more than 21 years"),"")</f>
        <v/>
      </c>
    </row>
    <row r="996" spans="2:10" ht="24.95" customHeight="1">
      <c r="B996" s="62" t="str">
        <f>IFERROR(IF(Table1[[#This Row],[DOB]]&lt;&gt;"",B995+1,""),1)</f>
        <v/>
      </c>
      <c r="C996" s="56"/>
      <c r="D996" s="56"/>
      <c r="E996" s="57"/>
      <c r="F996" s="57"/>
      <c r="G996" s="64" t="str">
        <f>IF(Table1[[#This Row],[DOB]]&lt;&gt;"",((F996) - (E996))/365.25,"")</f>
        <v/>
      </c>
      <c r="H996" s="58"/>
      <c r="I996" s="59"/>
      <c r="J996" s="64" t="str">
        <f>IF(Table1[[#This Row],[Age (Yrs) 
@ Surgery]]&lt;&gt;"",IF(Table1[[#This Row],[Age (Yrs) 
@ Surgery]]&lt;=21,"21 years or less","more than 21 years"),"")</f>
        <v/>
      </c>
    </row>
    <row r="997" spans="2:10" ht="24.95" customHeight="1">
      <c r="B997" s="62" t="str">
        <f>IFERROR(IF(Table1[[#This Row],[DOB]]&lt;&gt;"",B996+1,""),1)</f>
        <v/>
      </c>
      <c r="C997" s="56"/>
      <c r="D997" s="56"/>
      <c r="E997" s="57"/>
      <c r="F997" s="57"/>
      <c r="G997" s="64" t="str">
        <f>IF(Table1[[#This Row],[DOB]]&lt;&gt;"",((F997) - (E997))/365.25,"")</f>
        <v/>
      </c>
      <c r="H997" s="58"/>
      <c r="I997" s="59"/>
      <c r="J997" s="64" t="str">
        <f>IF(Table1[[#This Row],[Age (Yrs) 
@ Surgery]]&lt;&gt;"",IF(Table1[[#This Row],[Age (Yrs) 
@ Surgery]]&lt;=21,"21 years or less","more than 21 years"),"")</f>
        <v/>
      </c>
    </row>
    <row r="998" spans="2:10" ht="24.95" customHeight="1">
      <c r="B998" s="62" t="str">
        <f>IFERROR(IF(Table1[[#This Row],[DOB]]&lt;&gt;"",B997+1,""),1)</f>
        <v/>
      </c>
      <c r="C998" s="56"/>
      <c r="D998" s="56"/>
      <c r="E998" s="57"/>
      <c r="F998" s="57"/>
      <c r="G998" s="64" t="str">
        <f>IF(Table1[[#This Row],[DOB]]&lt;&gt;"",((F998) - (E998))/365.25,"")</f>
        <v/>
      </c>
      <c r="H998" s="58"/>
      <c r="I998" s="59"/>
      <c r="J998" s="64" t="str">
        <f>IF(Table1[[#This Row],[Age (Yrs) 
@ Surgery]]&lt;&gt;"",IF(Table1[[#This Row],[Age (Yrs) 
@ Surgery]]&lt;=21,"21 years or less","more than 21 years"),"")</f>
        <v/>
      </c>
    </row>
    <row r="999" spans="2:10" ht="24.95" customHeight="1">
      <c r="B999" s="62" t="str">
        <f>IFERROR(IF(Table1[[#This Row],[DOB]]&lt;&gt;"",B998+1,""),1)</f>
        <v/>
      </c>
      <c r="C999" s="56"/>
      <c r="D999" s="56"/>
      <c r="E999" s="57"/>
      <c r="F999" s="57"/>
      <c r="G999" s="64" t="str">
        <f>IF(Table1[[#This Row],[DOB]]&lt;&gt;"",((F999) - (E999))/365.25,"")</f>
        <v/>
      </c>
      <c r="H999" s="58"/>
      <c r="I999" s="59"/>
      <c r="J999" s="64" t="str">
        <f>IF(Table1[[#This Row],[Age (Yrs) 
@ Surgery]]&lt;&gt;"",IF(Table1[[#This Row],[Age (Yrs) 
@ Surgery]]&lt;=21,"21 years or less","more than 21 years"),"")</f>
        <v/>
      </c>
    </row>
    <row r="1000" spans="2:10" ht="24.95" customHeight="1">
      <c r="B1000" s="62" t="str">
        <f>IFERROR(IF(Table1[[#This Row],[DOB]]&lt;&gt;"",B999+1,""),1)</f>
        <v/>
      </c>
      <c r="C1000" s="56"/>
      <c r="D1000" s="56"/>
      <c r="E1000" s="57"/>
      <c r="F1000" s="57"/>
      <c r="G1000" s="64" t="str">
        <f>IF(Table1[[#This Row],[DOB]]&lt;&gt;"",((F1000) - (E1000))/365.25,"")</f>
        <v/>
      </c>
      <c r="H1000" s="58"/>
      <c r="I1000" s="59"/>
      <c r="J1000" s="64" t="str">
        <f>IF(Table1[[#This Row],[Age (Yrs) 
@ Surgery]]&lt;&gt;"",IF(Table1[[#This Row],[Age (Yrs) 
@ Surgery]]&lt;=21,"21 years or less","more than 21 years"),"")</f>
        <v/>
      </c>
    </row>
    <row r="1001" spans="2:10" ht="24.95" customHeight="1">
      <c r="B1001" s="62" t="str">
        <f>IFERROR(IF(Table1[[#This Row],[DOB]]&lt;&gt;"",B1000+1,""),1)</f>
        <v/>
      </c>
      <c r="C1001" s="56"/>
      <c r="D1001" s="56"/>
      <c r="E1001" s="57"/>
      <c r="F1001" s="57"/>
      <c r="G1001" s="64" t="str">
        <f>IF(Table1[[#This Row],[DOB]]&lt;&gt;"",((F1001) - (E1001))/365.25,"")</f>
        <v/>
      </c>
      <c r="H1001" s="58"/>
      <c r="I1001" s="59"/>
      <c r="J1001" s="64" t="str">
        <f>IF(Table1[[#This Row],[Age (Yrs) 
@ Surgery]]&lt;&gt;"",IF(Table1[[#This Row],[Age (Yrs) 
@ Surgery]]&lt;=21,"21 years or less","more than 21 years"),"")</f>
        <v/>
      </c>
    </row>
    <row r="1002" spans="2:10" ht="24.95" customHeight="1">
      <c r="B1002" s="62" t="str">
        <f>IFERROR(IF(Table1[[#This Row],[DOB]]&lt;&gt;"",B1001+1,""),1)</f>
        <v/>
      </c>
      <c r="C1002" s="56"/>
      <c r="D1002" s="56"/>
      <c r="E1002" s="57"/>
      <c r="F1002" s="57"/>
      <c r="G1002" s="64" t="str">
        <f>IF(Table1[[#This Row],[DOB]]&lt;&gt;"",((F1002) - (E1002))/365.25,"")</f>
        <v/>
      </c>
      <c r="H1002" s="58"/>
      <c r="I1002" s="59"/>
      <c r="J1002" s="64" t="str">
        <f>IF(Table1[[#This Row],[Age (Yrs) 
@ Surgery]]&lt;&gt;"",IF(Table1[[#This Row],[Age (Yrs) 
@ Surgery]]&lt;=21,"21 years or less","more than 21 years"),"")</f>
        <v/>
      </c>
    </row>
    <row r="1003" spans="2:10">
      <c r="G1003" s="55"/>
    </row>
    <row r="1004" spans="2:10">
      <c r="G1004" s="55"/>
    </row>
    <row r="1005" spans="2:10">
      <c r="G1005" s="55"/>
    </row>
    <row r="1006" spans="2:10">
      <c r="G1006" s="55"/>
    </row>
    <row r="1007" spans="2:10">
      <c r="G1007" s="55"/>
    </row>
    <row r="1008" spans="2:10">
      <c r="G1008" s="55"/>
    </row>
    <row r="1009" spans="7:7">
      <c r="G1009" s="55"/>
    </row>
    <row r="1010" spans="7:7">
      <c r="G1010" s="55"/>
    </row>
    <row r="1011" spans="7:7">
      <c r="G1011" s="55"/>
    </row>
    <row r="1012" spans="7:7">
      <c r="G1012" s="55"/>
    </row>
    <row r="1013" spans="7:7">
      <c r="G1013" s="55"/>
    </row>
    <row r="1014" spans="7:7">
      <c r="G1014" s="55"/>
    </row>
    <row r="1015" spans="7:7">
      <c r="G1015" s="55"/>
    </row>
    <row r="1016" spans="7:7">
      <c r="G1016" s="55"/>
    </row>
    <row r="1017" spans="7:7">
      <c r="G1017" s="55"/>
    </row>
    <row r="1018" spans="7:7">
      <c r="G1018" s="55"/>
    </row>
    <row r="1019" spans="7:7">
      <c r="G1019" s="55"/>
    </row>
    <row r="1020" spans="7:7">
      <c r="G1020" s="55"/>
    </row>
    <row r="1021" spans="7:7">
      <c r="G1021" s="55"/>
    </row>
    <row r="1022" spans="7:7">
      <c r="G1022" s="55"/>
    </row>
    <row r="1023" spans="7:7">
      <c r="G1023" s="55"/>
    </row>
    <row r="1024" spans="7:7">
      <c r="G1024" s="55"/>
    </row>
    <row r="1025" spans="7:7">
      <c r="G1025" s="55"/>
    </row>
    <row r="1026" spans="7:7">
      <c r="G1026" s="55"/>
    </row>
    <row r="1027" spans="7:7">
      <c r="G1027" s="55"/>
    </row>
    <row r="1028" spans="7:7">
      <c r="G1028" s="55"/>
    </row>
    <row r="1029" spans="7:7">
      <c r="G1029" s="55"/>
    </row>
    <row r="1030" spans="7:7">
      <c r="G1030" s="55"/>
    </row>
    <row r="1031" spans="7:7">
      <c r="G1031" s="55"/>
    </row>
    <row r="1032" spans="7:7">
      <c r="G1032" s="55"/>
    </row>
    <row r="1033" spans="7:7">
      <c r="G1033" s="55"/>
    </row>
    <row r="1034" spans="7:7">
      <c r="G1034" s="55"/>
    </row>
    <row r="1035" spans="7:7">
      <c r="G1035" s="55"/>
    </row>
    <row r="1036" spans="7:7">
      <c r="G1036" s="55"/>
    </row>
    <row r="1037" spans="7:7">
      <c r="G1037" s="55"/>
    </row>
    <row r="1038" spans="7:7">
      <c r="G1038" s="55"/>
    </row>
    <row r="1039" spans="7:7">
      <c r="G1039" s="55"/>
    </row>
    <row r="1040" spans="7:7">
      <c r="G1040" s="55"/>
    </row>
    <row r="1041" spans="7:7">
      <c r="G1041" s="55"/>
    </row>
    <row r="1042" spans="7:7">
      <c r="G1042" s="55"/>
    </row>
    <row r="1043" spans="7:7">
      <c r="G1043" s="55"/>
    </row>
    <row r="1044" spans="7:7">
      <c r="G1044" s="55"/>
    </row>
    <row r="1045" spans="7:7">
      <c r="G1045" s="55"/>
    </row>
    <row r="1046" spans="7:7">
      <c r="G1046" s="55"/>
    </row>
    <row r="1047" spans="7:7">
      <c r="G1047" s="55"/>
    </row>
    <row r="1048" spans="7:7">
      <c r="G1048" s="55"/>
    </row>
    <row r="1049" spans="7:7">
      <c r="G1049" s="55"/>
    </row>
    <row r="1050" spans="7:7">
      <c r="G1050" s="55"/>
    </row>
    <row r="1051" spans="7:7">
      <c r="G1051" s="55"/>
    </row>
    <row r="1052" spans="7:7">
      <c r="G1052" s="55"/>
    </row>
    <row r="1053" spans="7:7">
      <c r="G1053" s="55"/>
    </row>
    <row r="1054" spans="7:7">
      <c r="G1054" s="55"/>
    </row>
    <row r="1055" spans="7:7">
      <c r="G1055" s="55"/>
    </row>
    <row r="1056" spans="7:7">
      <c r="G1056" s="55"/>
    </row>
    <row r="1057" spans="7:7">
      <c r="G1057" s="55"/>
    </row>
    <row r="1058" spans="7:7">
      <c r="G1058" s="55"/>
    </row>
    <row r="1059" spans="7:7">
      <c r="G1059" s="55"/>
    </row>
    <row r="1060" spans="7:7">
      <c r="G1060" s="55"/>
    </row>
    <row r="1061" spans="7:7">
      <c r="G1061" s="55"/>
    </row>
    <row r="1062" spans="7:7">
      <c r="G1062" s="55"/>
    </row>
    <row r="1063" spans="7:7">
      <c r="G1063" s="55"/>
    </row>
    <row r="1064" spans="7:7">
      <c r="G1064" s="55"/>
    </row>
    <row r="1065" spans="7:7">
      <c r="G1065" s="55"/>
    </row>
    <row r="1066" spans="7:7">
      <c r="G1066" s="55"/>
    </row>
    <row r="1067" spans="7:7">
      <c r="G1067" s="55"/>
    </row>
    <row r="1068" spans="7:7">
      <c r="G1068" s="55"/>
    </row>
    <row r="1069" spans="7:7">
      <c r="G1069" s="55"/>
    </row>
    <row r="1070" spans="7:7">
      <c r="G1070" s="55"/>
    </row>
    <row r="1071" spans="7:7">
      <c r="G1071" s="55"/>
    </row>
    <row r="1072" spans="7:7">
      <c r="G1072" s="55"/>
    </row>
    <row r="1073" spans="7:7">
      <c r="G1073" s="55"/>
    </row>
    <row r="1074" spans="7:7">
      <c r="G1074" s="55"/>
    </row>
    <row r="1075" spans="7:7">
      <c r="G1075" s="55"/>
    </row>
    <row r="1076" spans="7:7">
      <c r="G1076" s="55"/>
    </row>
    <row r="1077" spans="7:7">
      <c r="G1077" s="55"/>
    </row>
    <row r="1078" spans="7:7">
      <c r="G1078" s="55"/>
    </row>
    <row r="1079" spans="7:7">
      <c r="G1079" s="55"/>
    </row>
    <row r="1080" spans="7:7">
      <c r="G1080" s="55"/>
    </row>
    <row r="1081" spans="7:7">
      <c r="G1081" s="55"/>
    </row>
    <row r="1082" spans="7:7">
      <c r="G1082" s="55"/>
    </row>
    <row r="1083" spans="7:7">
      <c r="G1083" s="55"/>
    </row>
    <row r="1084" spans="7:7">
      <c r="G1084" s="55"/>
    </row>
    <row r="1085" spans="7:7">
      <c r="G1085" s="55"/>
    </row>
    <row r="1086" spans="7:7">
      <c r="G1086" s="55"/>
    </row>
    <row r="1087" spans="7:7">
      <c r="G1087" s="55"/>
    </row>
    <row r="1088" spans="7:7">
      <c r="G1088" s="55"/>
    </row>
    <row r="1089" spans="7:7">
      <c r="G1089" s="55"/>
    </row>
    <row r="1090" spans="7:7">
      <c r="G1090" s="55"/>
    </row>
    <row r="1091" spans="7:7">
      <c r="G1091" s="55"/>
    </row>
    <row r="1092" spans="7:7">
      <c r="G1092" s="55"/>
    </row>
    <row r="1093" spans="7:7">
      <c r="G1093" s="55"/>
    </row>
    <row r="1094" spans="7:7">
      <c r="G1094" s="55"/>
    </row>
    <row r="1095" spans="7:7">
      <c r="G1095" s="55"/>
    </row>
    <row r="1096" spans="7:7">
      <c r="G1096" s="55"/>
    </row>
    <row r="1097" spans="7:7">
      <c r="G1097" s="55"/>
    </row>
    <row r="1098" spans="7:7">
      <c r="G1098" s="55"/>
    </row>
    <row r="1099" spans="7:7">
      <c r="G1099" s="55"/>
    </row>
    <row r="1100" spans="7:7">
      <c r="G1100" s="55"/>
    </row>
    <row r="1101" spans="7:7">
      <c r="G1101" s="55"/>
    </row>
    <row r="1102" spans="7:7">
      <c r="G1102" s="55"/>
    </row>
    <row r="1103" spans="7:7">
      <c r="G1103" s="55"/>
    </row>
    <row r="1104" spans="7:7">
      <c r="G1104" s="55"/>
    </row>
    <row r="1105" spans="7:7">
      <c r="G1105" s="55"/>
    </row>
    <row r="1106" spans="7:7">
      <c r="G1106" s="55"/>
    </row>
    <row r="1107" spans="7:7">
      <c r="G1107" s="55"/>
    </row>
    <row r="1108" spans="7:7">
      <c r="G1108" s="55"/>
    </row>
    <row r="1109" spans="7:7">
      <c r="G1109" s="55"/>
    </row>
    <row r="1110" spans="7:7">
      <c r="G1110" s="55"/>
    </row>
    <row r="1111" spans="7:7">
      <c r="G1111" s="55"/>
    </row>
    <row r="1112" spans="7:7">
      <c r="G1112" s="55"/>
    </row>
    <row r="1113" spans="7:7">
      <c r="G1113" s="55"/>
    </row>
    <row r="1114" spans="7:7">
      <c r="G1114" s="55"/>
    </row>
    <row r="1115" spans="7:7">
      <c r="G1115" s="55"/>
    </row>
    <row r="1116" spans="7:7">
      <c r="G1116" s="55"/>
    </row>
    <row r="1117" spans="7:7">
      <c r="G1117" s="55"/>
    </row>
    <row r="1118" spans="7:7">
      <c r="G1118" s="55"/>
    </row>
    <row r="1119" spans="7:7">
      <c r="G1119" s="55"/>
    </row>
    <row r="1120" spans="7:7">
      <c r="G1120" s="55"/>
    </row>
    <row r="1121" spans="7:7">
      <c r="G1121" s="55"/>
    </row>
    <row r="1122" spans="7:7">
      <c r="G1122" s="55"/>
    </row>
    <row r="1123" spans="7:7">
      <c r="G1123" s="55"/>
    </row>
    <row r="1124" spans="7:7">
      <c r="G1124" s="55"/>
    </row>
    <row r="1125" spans="7:7">
      <c r="G1125" s="55"/>
    </row>
    <row r="1126" spans="7:7">
      <c r="G1126" s="55"/>
    </row>
    <row r="1127" spans="7:7">
      <c r="G1127" s="55"/>
    </row>
    <row r="1128" spans="7:7">
      <c r="G1128" s="55"/>
    </row>
    <row r="1129" spans="7:7">
      <c r="G1129" s="55"/>
    </row>
    <row r="1130" spans="7:7">
      <c r="G1130" s="55"/>
    </row>
    <row r="1131" spans="7:7">
      <c r="G1131" s="55"/>
    </row>
    <row r="1132" spans="7:7">
      <c r="G1132" s="55"/>
    </row>
    <row r="1133" spans="7:7">
      <c r="G1133" s="55"/>
    </row>
    <row r="1134" spans="7:7">
      <c r="G1134" s="55"/>
    </row>
    <row r="1135" spans="7:7">
      <c r="G1135" s="55"/>
    </row>
    <row r="1136" spans="7:7">
      <c r="G1136" s="55"/>
    </row>
    <row r="1137" spans="7:7">
      <c r="G1137" s="55"/>
    </row>
    <row r="1138" spans="7:7">
      <c r="G1138" s="55"/>
    </row>
    <row r="1139" spans="7:7">
      <c r="G1139" s="55"/>
    </row>
    <row r="1140" spans="7:7">
      <c r="G1140" s="55"/>
    </row>
    <row r="1141" spans="7:7">
      <c r="G1141" s="55"/>
    </row>
    <row r="1142" spans="7:7">
      <c r="G1142" s="55"/>
    </row>
    <row r="1143" spans="7:7">
      <c r="G1143" s="55"/>
    </row>
    <row r="1144" spans="7:7">
      <c r="G1144" s="55"/>
    </row>
    <row r="1145" spans="7:7">
      <c r="G1145" s="55"/>
    </row>
    <row r="1146" spans="7:7">
      <c r="G1146" s="55"/>
    </row>
    <row r="1147" spans="7:7">
      <c r="G1147" s="55"/>
    </row>
    <row r="1148" spans="7:7">
      <c r="G1148" s="55"/>
    </row>
    <row r="1149" spans="7:7">
      <c r="G1149" s="55"/>
    </row>
    <row r="1150" spans="7:7">
      <c r="G1150" s="55"/>
    </row>
    <row r="1151" spans="7:7">
      <c r="G1151" s="55"/>
    </row>
    <row r="1152" spans="7:7">
      <c r="G1152" s="55"/>
    </row>
    <row r="1153" spans="7:7">
      <c r="G1153" s="55"/>
    </row>
    <row r="1154" spans="7:7">
      <c r="G1154" s="55"/>
    </row>
    <row r="1155" spans="7:7">
      <c r="G1155" s="55"/>
    </row>
    <row r="1156" spans="7:7">
      <c r="G1156" s="55"/>
    </row>
    <row r="1157" spans="7:7">
      <c r="G1157" s="55"/>
    </row>
    <row r="1158" spans="7:7">
      <c r="G1158" s="55"/>
    </row>
    <row r="1159" spans="7:7">
      <c r="G1159" s="55"/>
    </row>
    <row r="1160" spans="7:7">
      <c r="G1160" s="55"/>
    </row>
    <row r="1161" spans="7:7">
      <c r="G1161" s="55"/>
    </row>
    <row r="1162" spans="7:7">
      <c r="G1162" s="55"/>
    </row>
    <row r="1163" spans="7:7">
      <c r="G1163" s="55"/>
    </row>
    <row r="1164" spans="7:7">
      <c r="G1164" s="55"/>
    </row>
    <row r="1165" spans="7:7">
      <c r="G1165" s="55"/>
    </row>
    <row r="1166" spans="7:7">
      <c r="G1166" s="55"/>
    </row>
    <row r="1167" spans="7:7">
      <c r="G1167" s="55"/>
    </row>
    <row r="1168" spans="7:7">
      <c r="G1168" s="55"/>
    </row>
    <row r="1169" spans="7:7">
      <c r="G1169" s="55"/>
    </row>
    <row r="1170" spans="7:7">
      <c r="G1170" s="55"/>
    </row>
    <row r="1171" spans="7:7">
      <c r="G1171" s="55"/>
    </row>
    <row r="1172" spans="7:7">
      <c r="G1172" s="55"/>
    </row>
    <row r="1173" spans="7:7">
      <c r="G1173" s="55"/>
    </row>
    <row r="1174" spans="7:7">
      <c r="G1174" s="55"/>
    </row>
    <row r="1175" spans="7:7">
      <c r="G1175" s="55"/>
    </row>
    <row r="1176" spans="7:7">
      <c r="G1176" s="55"/>
    </row>
    <row r="1177" spans="7:7">
      <c r="G1177" s="55"/>
    </row>
    <row r="1178" spans="7:7">
      <c r="G1178" s="55"/>
    </row>
    <row r="1179" spans="7:7">
      <c r="G1179" s="55"/>
    </row>
    <row r="1180" spans="7:7">
      <c r="G1180" s="55"/>
    </row>
    <row r="1181" spans="7:7">
      <c r="G1181" s="55"/>
    </row>
    <row r="1182" spans="7:7">
      <c r="G1182" s="55"/>
    </row>
    <row r="1183" spans="7:7">
      <c r="G1183" s="55"/>
    </row>
    <row r="1184" spans="7:7">
      <c r="G1184" s="55"/>
    </row>
    <row r="1185" spans="7:7">
      <c r="G1185" s="55"/>
    </row>
    <row r="1186" spans="7:7">
      <c r="G1186" s="55"/>
    </row>
    <row r="1187" spans="7:7">
      <c r="G1187" s="55"/>
    </row>
    <row r="1188" spans="7:7">
      <c r="G1188" s="55"/>
    </row>
    <row r="1189" spans="7:7">
      <c r="G1189" s="55"/>
    </row>
    <row r="1190" spans="7:7">
      <c r="G1190" s="55"/>
    </row>
    <row r="1191" spans="7:7">
      <c r="G1191" s="55"/>
    </row>
    <row r="1192" spans="7:7">
      <c r="G1192" s="55"/>
    </row>
    <row r="1193" spans="7:7">
      <c r="G1193" s="55"/>
    </row>
    <row r="1194" spans="7:7">
      <c r="G1194" s="55"/>
    </row>
    <row r="1195" spans="7:7">
      <c r="G1195" s="55"/>
    </row>
    <row r="1196" spans="7:7">
      <c r="G1196" s="55"/>
    </row>
    <row r="1197" spans="7:7">
      <c r="G1197" s="55"/>
    </row>
    <row r="1198" spans="7:7">
      <c r="G1198" s="55"/>
    </row>
    <row r="1199" spans="7:7">
      <c r="G1199" s="55"/>
    </row>
    <row r="1200" spans="7:7">
      <c r="G1200" s="55"/>
    </row>
    <row r="1201" spans="7:7">
      <c r="G1201" s="55"/>
    </row>
    <row r="1202" spans="7:7">
      <c r="G1202" s="55"/>
    </row>
    <row r="1203" spans="7:7">
      <c r="G1203" s="55"/>
    </row>
    <row r="1204" spans="7:7">
      <c r="G1204" s="55"/>
    </row>
    <row r="1205" spans="7:7">
      <c r="G1205" s="55"/>
    </row>
    <row r="1206" spans="7:7">
      <c r="G1206" s="55"/>
    </row>
    <row r="1207" spans="7:7">
      <c r="G1207" s="55"/>
    </row>
    <row r="1208" spans="7:7">
      <c r="G1208" s="55"/>
    </row>
    <row r="1209" spans="7:7">
      <c r="G1209" s="55"/>
    </row>
    <row r="1210" spans="7:7">
      <c r="G1210" s="55"/>
    </row>
    <row r="1211" spans="7:7">
      <c r="G1211" s="55"/>
    </row>
    <row r="1212" spans="7:7">
      <c r="G1212" s="55"/>
    </row>
    <row r="1213" spans="7:7">
      <c r="G1213" s="55"/>
    </row>
    <row r="1214" spans="7:7">
      <c r="G1214" s="55"/>
    </row>
    <row r="1215" spans="7:7">
      <c r="G1215" s="55"/>
    </row>
    <row r="1216" spans="7:7">
      <c r="G1216" s="55"/>
    </row>
    <row r="1217" spans="7:7">
      <c r="G1217" s="55"/>
    </row>
    <row r="1218" spans="7:7">
      <c r="G1218" s="55"/>
    </row>
    <row r="1219" spans="7:7">
      <c r="G1219" s="55"/>
    </row>
    <row r="1220" spans="7:7">
      <c r="G1220" s="55"/>
    </row>
    <row r="1221" spans="7:7">
      <c r="G1221" s="55"/>
    </row>
    <row r="1222" spans="7:7">
      <c r="G1222" s="55"/>
    </row>
    <row r="1223" spans="7:7">
      <c r="G1223" s="55"/>
    </row>
    <row r="1224" spans="7:7">
      <c r="G1224" s="55"/>
    </row>
    <row r="1225" spans="7:7">
      <c r="G1225" s="55"/>
    </row>
    <row r="1226" spans="7:7">
      <c r="G1226" s="55"/>
    </row>
    <row r="1227" spans="7:7">
      <c r="G1227" s="55"/>
    </row>
    <row r="1228" spans="7:7">
      <c r="G1228" s="55"/>
    </row>
    <row r="1229" spans="7:7">
      <c r="G1229" s="55"/>
    </row>
    <row r="1230" spans="7:7">
      <c r="G1230" s="55"/>
    </row>
    <row r="1231" spans="7:7">
      <c r="G1231" s="55"/>
    </row>
    <row r="1232" spans="7:7">
      <c r="G1232" s="55"/>
    </row>
    <row r="1233" spans="7:7">
      <c r="G1233" s="55"/>
    </row>
    <row r="1234" spans="7:7">
      <c r="G1234" s="55"/>
    </row>
    <row r="1235" spans="7:7">
      <c r="G1235" s="55"/>
    </row>
    <row r="1236" spans="7:7">
      <c r="G1236" s="55"/>
    </row>
    <row r="1237" spans="7:7">
      <c r="G1237" s="55"/>
    </row>
    <row r="1238" spans="7:7">
      <c r="G1238" s="55"/>
    </row>
    <row r="1239" spans="7:7">
      <c r="G1239" s="55"/>
    </row>
    <row r="1240" spans="7:7">
      <c r="G1240" s="55"/>
    </row>
    <row r="1241" spans="7:7">
      <c r="G1241" s="55"/>
    </row>
    <row r="1242" spans="7:7">
      <c r="G1242" s="55"/>
    </row>
    <row r="1243" spans="7:7">
      <c r="G1243" s="55"/>
    </row>
    <row r="1244" spans="7:7">
      <c r="G1244" s="55"/>
    </row>
    <row r="1245" spans="7:7">
      <c r="G1245" s="55"/>
    </row>
    <row r="1246" spans="7:7">
      <c r="G1246" s="55"/>
    </row>
    <row r="1247" spans="7:7">
      <c r="G1247" s="55"/>
    </row>
    <row r="1248" spans="7:7">
      <c r="G1248" s="55"/>
    </row>
    <row r="1249" spans="7:7">
      <c r="G1249" s="55"/>
    </row>
    <row r="1250" spans="7:7">
      <c r="G1250" s="55"/>
    </row>
    <row r="1251" spans="7:7">
      <c r="G1251" s="55"/>
    </row>
    <row r="1252" spans="7:7">
      <c r="G1252" s="55"/>
    </row>
    <row r="1253" spans="7:7">
      <c r="G1253" s="55"/>
    </row>
    <row r="1254" spans="7:7">
      <c r="G1254" s="55"/>
    </row>
    <row r="1255" spans="7:7">
      <c r="G1255" s="55"/>
    </row>
    <row r="1256" spans="7:7">
      <c r="G1256" s="55"/>
    </row>
    <row r="1257" spans="7:7">
      <c r="G1257" s="55"/>
    </row>
    <row r="1258" spans="7:7">
      <c r="G1258" s="55"/>
    </row>
    <row r="1259" spans="7:7">
      <c r="G1259" s="55"/>
    </row>
    <row r="1260" spans="7:7">
      <c r="G1260" s="55"/>
    </row>
    <row r="1261" spans="7:7">
      <c r="G1261" s="55"/>
    </row>
    <row r="1262" spans="7:7">
      <c r="G1262" s="55"/>
    </row>
    <row r="1263" spans="7:7">
      <c r="G1263" s="55"/>
    </row>
    <row r="1264" spans="7:7">
      <c r="G1264" s="55"/>
    </row>
    <row r="1265" spans="7:7">
      <c r="G1265" s="55"/>
    </row>
    <row r="1266" spans="7:7">
      <c r="G1266" s="55"/>
    </row>
    <row r="1267" spans="7:7">
      <c r="G1267" s="55"/>
    </row>
    <row r="1268" spans="7:7">
      <c r="G1268" s="55"/>
    </row>
    <row r="1269" spans="7:7">
      <c r="G1269" s="55"/>
    </row>
    <row r="1270" spans="7:7">
      <c r="G1270" s="55"/>
    </row>
    <row r="1271" spans="7:7">
      <c r="G1271" s="55"/>
    </row>
    <row r="1272" spans="7:7">
      <c r="G1272" s="55"/>
    </row>
    <row r="1273" spans="7:7">
      <c r="G1273" s="55"/>
    </row>
    <row r="1274" spans="7:7">
      <c r="G1274" s="55"/>
    </row>
    <row r="1275" spans="7:7">
      <c r="G1275" s="55"/>
    </row>
    <row r="1276" spans="7:7">
      <c r="G1276" s="55"/>
    </row>
    <row r="1277" spans="7:7">
      <c r="G1277" s="55"/>
    </row>
    <row r="1278" spans="7:7">
      <c r="G1278" s="55"/>
    </row>
    <row r="1279" spans="7:7">
      <c r="G1279" s="55"/>
    </row>
    <row r="1280" spans="7:7">
      <c r="G1280" s="55"/>
    </row>
    <row r="1281" spans="7:7">
      <c r="G1281" s="55"/>
    </row>
    <row r="1282" spans="7:7">
      <c r="G1282" s="55"/>
    </row>
    <row r="1283" spans="7:7">
      <c r="G1283" s="55"/>
    </row>
    <row r="1284" spans="7:7">
      <c r="G1284" s="55"/>
    </row>
    <row r="1285" spans="7:7">
      <c r="G1285" s="55"/>
    </row>
    <row r="1286" spans="7:7">
      <c r="G1286" s="55"/>
    </row>
    <row r="1287" spans="7:7">
      <c r="G1287" s="55"/>
    </row>
    <row r="1288" spans="7:7">
      <c r="G1288" s="55"/>
    </row>
    <row r="1289" spans="7:7">
      <c r="G1289" s="55"/>
    </row>
    <row r="1290" spans="7:7">
      <c r="G1290" s="55"/>
    </row>
    <row r="1291" spans="7:7">
      <c r="G1291" s="55"/>
    </row>
    <row r="1292" spans="7:7">
      <c r="G1292" s="55"/>
    </row>
    <row r="1293" spans="7:7">
      <c r="G1293" s="55"/>
    </row>
    <row r="1294" spans="7:7">
      <c r="G1294" s="55"/>
    </row>
    <row r="1295" spans="7:7">
      <c r="G1295" s="55"/>
    </row>
    <row r="1296" spans="7:7">
      <c r="G1296" s="55"/>
    </row>
    <row r="1297" spans="7:7">
      <c r="G1297" s="55"/>
    </row>
    <row r="1298" spans="7:7">
      <c r="G1298" s="55"/>
    </row>
    <row r="1299" spans="7:7">
      <c r="G1299" s="55"/>
    </row>
    <row r="1300" spans="7:7">
      <c r="G1300" s="55"/>
    </row>
    <row r="1301" spans="7:7">
      <c r="G1301" s="55"/>
    </row>
    <row r="1302" spans="7:7">
      <c r="G1302" s="55"/>
    </row>
    <row r="1303" spans="7:7">
      <c r="G1303" s="55"/>
    </row>
    <row r="1304" spans="7:7">
      <c r="G1304" s="55"/>
    </row>
    <row r="1305" spans="7:7">
      <c r="G1305" s="55"/>
    </row>
    <row r="1306" spans="7:7">
      <c r="G1306" s="55"/>
    </row>
    <row r="1307" spans="7:7">
      <c r="G1307" s="55"/>
    </row>
    <row r="1308" spans="7:7">
      <c r="G1308" s="55"/>
    </row>
    <row r="1309" spans="7:7">
      <c r="G1309" s="55"/>
    </row>
    <row r="1310" spans="7:7">
      <c r="G1310" s="55"/>
    </row>
    <row r="1311" spans="7:7">
      <c r="G1311" s="55"/>
    </row>
    <row r="1312" spans="7:7">
      <c r="G1312" s="55"/>
    </row>
    <row r="1313" spans="7:7">
      <c r="G1313" s="55"/>
    </row>
    <row r="1314" spans="7:7">
      <c r="G1314" s="55"/>
    </row>
    <row r="1315" spans="7:7">
      <c r="G1315" s="55"/>
    </row>
    <row r="1316" spans="7:7">
      <c r="G1316" s="55"/>
    </row>
    <row r="1317" spans="7:7">
      <c r="G1317" s="55"/>
    </row>
    <row r="1318" spans="7:7">
      <c r="G1318" s="55"/>
    </row>
    <row r="1319" spans="7:7">
      <c r="G1319" s="55"/>
    </row>
    <row r="1320" spans="7:7">
      <c r="G1320" s="55"/>
    </row>
    <row r="1321" spans="7:7">
      <c r="G1321" s="55"/>
    </row>
    <row r="1322" spans="7:7">
      <c r="G1322" s="55"/>
    </row>
    <row r="1323" spans="7:7">
      <c r="G1323" s="55"/>
    </row>
    <row r="1324" spans="7:7">
      <c r="G1324" s="55"/>
    </row>
    <row r="1325" spans="7:7">
      <c r="G1325" s="55"/>
    </row>
    <row r="1326" spans="7:7">
      <c r="G1326" s="55"/>
    </row>
    <row r="1327" spans="7:7">
      <c r="G1327" s="55"/>
    </row>
    <row r="1328" spans="7:7">
      <c r="G1328" s="55"/>
    </row>
    <row r="1329" spans="7:7">
      <c r="G1329" s="55"/>
    </row>
    <row r="1330" spans="7:7">
      <c r="G1330" s="55"/>
    </row>
    <row r="1331" spans="7:7">
      <c r="G1331" s="55"/>
    </row>
    <row r="1332" spans="7:7">
      <c r="G1332" s="55"/>
    </row>
    <row r="1333" spans="7:7">
      <c r="G1333" s="55"/>
    </row>
    <row r="1334" spans="7:7">
      <c r="G1334" s="55"/>
    </row>
    <row r="1335" spans="7:7">
      <c r="G1335" s="55"/>
    </row>
    <row r="1336" spans="7:7">
      <c r="G1336" s="55"/>
    </row>
    <row r="1337" spans="7:7">
      <c r="G1337" s="55"/>
    </row>
    <row r="1338" spans="7:7">
      <c r="G1338" s="55"/>
    </row>
    <row r="1339" spans="7:7">
      <c r="G1339" s="55"/>
    </row>
    <row r="1340" spans="7:7">
      <c r="G1340" s="55"/>
    </row>
    <row r="1341" spans="7:7">
      <c r="G1341" s="55"/>
    </row>
    <row r="1342" spans="7:7">
      <c r="G1342" s="55"/>
    </row>
    <row r="1343" spans="7:7">
      <c r="G1343" s="55"/>
    </row>
    <row r="1344" spans="7:7">
      <c r="G1344" s="55"/>
    </row>
    <row r="1345" spans="7:7">
      <c r="G1345" s="55"/>
    </row>
    <row r="1346" spans="7:7">
      <c r="G1346" s="55"/>
    </row>
    <row r="1347" spans="7:7">
      <c r="G1347" s="55"/>
    </row>
    <row r="1348" spans="7:7">
      <c r="G1348" s="55"/>
    </row>
    <row r="1349" spans="7:7">
      <c r="G1349" s="55"/>
    </row>
    <row r="1350" spans="7:7">
      <c r="G1350" s="55"/>
    </row>
    <row r="1351" spans="7:7">
      <c r="G1351" s="55"/>
    </row>
    <row r="1352" spans="7:7">
      <c r="G1352" s="55"/>
    </row>
    <row r="1353" spans="7:7">
      <c r="G1353" s="55"/>
    </row>
    <row r="1354" spans="7:7">
      <c r="G1354" s="55"/>
    </row>
    <row r="1355" spans="7:7">
      <c r="G1355" s="55"/>
    </row>
    <row r="1356" spans="7:7">
      <c r="G1356" s="55"/>
    </row>
    <row r="1357" spans="7:7">
      <c r="G1357" s="55"/>
    </row>
    <row r="1358" spans="7:7">
      <c r="G1358" s="55"/>
    </row>
    <row r="1359" spans="7:7">
      <c r="G1359" s="55"/>
    </row>
    <row r="1360" spans="7:7">
      <c r="G1360" s="55"/>
    </row>
    <row r="1361" spans="7:7">
      <c r="G1361" s="55"/>
    </row>
    <row r="1362" spans="7:7">
      <c r="G1362" s="55"/>
    </row>
    <row r="1363" spans="7:7">
      <c r="G1363" s="55"/>
    </row>
    <row r="1364" spans="7:7">
      <c r="G1364" s="55"/>
    </row>
    <row r="1365" spans="7:7">
      <c r="G1365" s="55"/>
    </row>
    <row r="1366" spans="7:7">
      <c r="G1366" s="55"/>
    </row>
    <row r="1367" spans="7:7">
      <c r="G1367" s="55"/>
    </row>
    <row r="1368" spans="7:7">
      <c r="G1368" s="55"/>
    </row>
    <row r="1369" spans="7:7">
      <c r="G1369" s="55"/>
    </row>
    <row r="1370" spans="7:7">
      <c r="G1370" s="55"/>
    </row>
    <row r="1371" spans="7:7">
      <c r="G1371" s="55"/>
    </row>
    <row r="1372" spans="7:7">
      <c r="G1372" s="55"/>
    </row>
    <row r="1373" spans="7:7">
      <c r="G1373" s="55"/>
    </row>
    <row r="1374" spans="7:7">
      <c r="G1374" s="55"/>
    </row>
    <row r="1375" spans="7:7">
      <c r="G1375" s="55"/>
    </row>
    <row r="1376" spans="7:7">
      <c r="G1376" s="55"/>
    </row>
    <row r="1377" spans="7:7">
      <c r="G1377" s="55"/>
    </row>
    <row r="1378" spans="7:7">
      <c r="G1378" s="55"/>
    </row>
    <row r="1379" spans="7:7">
      <c r="G1379" s="55"/>
    </row>
    <row r="1380" spans="7:7">
      <c r="G1380" s="55"/>
    </row>
    <row r="1381" spans="7:7">
      <c r="G1381" s="55"/>
    </row>
    <row r="1382" spans="7:7">
      <c r="G1382" s="55"/>
    </row>
    <row r="1383" spans="7:7">
      <c r="G1383" s="55"/>
    </row>
    <row r="1384" spans="7:7">
      <c r="G1384" s="55"/>
    </row>
    <row r="1385" spans="7:7">
      <c r="G1385" s="55"/>
    </row>
    <row r="1386" spans="7:7">
      <c r="G1386" s="55"/>
    </row>
    <row r="1387" spans="7:7">
      <c r="G1387" s="55"/>
    </row>
    <row r="1388" spans="7:7">
      <c r="G1388" s="55"/>
    </row>
    <row r="1389" spans="7:7">
      <c r="G1389" s="55"/>
    </row>
    <row r="1390" spans="7:7">
      <c r="G1390" s="55"/>
    </row>
    <row r="1391" spans="7:7">
      <c r="G1391" s="55"/>
    </row>
    <row r="1392" spans="7:7">
      <c r="G1392" s="55"/>
    </row>
    <row r="1393" spans="7:7">
      <c r="G1393" s="55"/>
    </row>
    <row r="1394" spans="7:7">
      <c r="G1394" s="55"/>
    </row>
    <row r="1395" spans="7:7">
      <c r="G1395" s="55"/>
    </row>
    <row r="1396" spans="7:7">
      <c r="G1396" s="55"/>
    </row>
    <row r="1397" spans="7:7">
      <c r="G1397" s="55"/>
    </row>
    <row r="1398" spans="7:7">
      <c r="G1398" s="55"/>
    </row>
    <row r="1399" spans="7:7">
      <c r="G1399" s="55"/>
    </row>
    <row r="1400" spans="7:7">
      <c r="G1400" s="55"/>
    </row>
    <row r="1401" spans="7:7">
      <c r="G1401" s="55"/>
    </row>
    <row r="1402" spans="7:7">
      <c r="G1402" s="55"/>
    </row>
    <row r="1403" spans="7:7">
      <c r="G1403" s="55"/>
    </row>
    <row r="1404" spans="7:7">
      <c r="G1404" s="55"/>
    </row>
    <row r="1405" spans="7:7">
      <c r="G1405" s="55"/>
    </row>
    <row r="1406" spans="7:7">
      <c r="G1406" s="55"/>
    </row>
    <row r="1407" spans="7:7">
      <c r="G1407" s="55"/>
    </row>
    <row r="1408" spans="7:7">
      <c r="G1408" s="55"/>
    </row>
    <row r="1409" spans="7:7">
      <c r="G1409" s="55"/>
    </row>
    <row r="1410" spans="7:7">
      <c r="G1410" s="55"/>
    </row>
    <row r="1411" spans="7:7">
      <c r="G1411" s="55"/>
    </row>
    <row r="1412" spans="7:7">
      <c r="G1412" s="55"/>
    </row>
    <row r="1413" spans="7:7">
      <c r="G1413" s="55"/>
    </row>
    <row r="1414" spans="7:7">
      <c r="G1414" s="55"/>
    </row>
    <row r="1415" spans="7:7">
      <c r="G1415" s="55"/>
    </row>
    <row r="1416" spans="7:7">
      <c r="G1416" s="55"/>
    </row>
    <row r="1417" spans="7:7">
      <c r="G1417" s="55"/>
    </row>
    <row r="1418" spans="7:7">
      <c r="G1418" s="55"/>
    </row>
    <row r="1419" spans="7:7">
      <c r="G1419" s="55"/>
    </row>
    <row r="1420" spans="7:7">
      <c r="G1420" s="55"/>
    </row>
    <row r="1421" spans="7:7">
      <c r="G1421" s="55"/>
    </row>
    <row r="1422" spans="7:7">
      <c r="G1422" s="55"/>
    </row>
    <row r="1423" spans="7:7">
      <c r="G1423" s="55"/>
    </row>
    <row r="1424" spans="7:7">
      <c r="G1424" s="55"/>
    </row>
    <row r="1425" spans="7:7">
      <c r="G1425" s="55"/>
    </row>
    <row r="1426" spans="7:7">
      <c r="G1426" s="55"/>
    </row>
    <row r="1427" spans="7:7">
      <c r="G1427" s="55"/>
    </row>
    <row r="1428" spans="7:7">
      <c r="G1428" s="55"/>
    </row>
    <row r="1429" spans="7:7">
      <c r="G1429" s="55"/>
    </row>
    <row r="1430" spans="7:7">
      <c r="G1430" s="55"/>
    </row>
    <row r="1431" spans="7:7">
      <c r="G1431" s="55"/>
    </row>
    <row r="1432" spans="7:7">
      <c r="G1432" s="55"/>
    </row>
    <row r="1433" spans="7:7">
      <c r="G1433" s="55"/>
    </row>
    <row r="1434" spans="7:7">
      <c r="G1434" s="55"/>
    </row>
    <row r="1435" spans="7:7">
      <c r="G1435" s="55"/>
    </row>
    <row r="1436" spans="7:7">
      <c r="G1436" s="55"/>
    </row>
    <row r="1437" spans="7:7">
      <c r="G1437" s="55"/>
    </row>
    <row r="1438" spans="7:7">
      <c r="G1438" s="55"/>
    </row>
    <row r="1439" spans="7:7">
      <c r="G1439" s="55"/>
    </row>
    <row r="1440" spans="7:7">
      <c r="G1440" s="55"/>
    </row>
    <row r="1441" spans="7:7">
      <c r="G1441" s="55"/>
    </row>
    <row r="1442" spans="7:7">
      <c r="G1442" s="55"/>
    </row>
    <row r="1443" spans="7:7">
      <c r="G1443" s="55"/>
    </row>
    <row r="1444" spans="7:7">
      <c r="G1444" s="55"/>
    </row>
    <row r="1445" spans="7:7">
      <c r="G1445" s="55"/>
    </row>
    <row r="1446" spans="7:7">
      <c r="G1446" s="55"/>
    </row>
    <row r="1447" spans="7:7">
      <c r="G1447" s="55"/>
    </row>
    <row r="1448" spans="7:7">
      <c r="G1448" s="55"/>
    </row>
    <row r="1449" spans="7:7">
      <c r="G1449" s="55"/>
    </row>
    <row r="1450" spans="7:7">
      <c r="G1450" s="55"/>
    </row>
    <row r="1451" spans="7:7">
      <c r="G1451" s="55"/>
    </row>
    <row r="1452" spans="7:7">
      <c r="G1452" s="55"/>
    </row>
    <row r="1453" spans="7:7">
      <c r="G1453" s="55"/>
    </row>
    <row r="1454" spans="7:7">
      <c r="G1454" s="55"/>
    </row>
    <row r="1455" spans="7:7">
      <c r="G1455" s="55"/>
    </row>
    <row r="1456" spans="7:7">
      <c r="G1456" s="55"/>
    </row>
    <row r="1457" spans="7:7">
      <c r="G1457" s="55"/>
    </row>
    <row r="1458" spans="7:7">
      <c r="G1458" s="55"/>
    </row>
    <row r="1459" spans="7:7">
      <c r="G1459" s="55"/>
    </row>
    <row r="1460" spans="7:7">
      <c r="G1460" s="55"/>
    </row>
    <row r="1461" spans="7:7">
      <c r="G1461" s="55"/>
    </row>
    <row r="1462" spans="7:7">
      <c r="G1462" s="55"/>
    </row>
    <row r="1463" spans="7:7">
      <c r="G1463" s="55"/>
    </row>
    <row r="1464" spans="7:7">
      <c r="G1464" s="55"/>
    </row>
    <row r="1465" spans="7:7">
      <c r="G1465" s="55"/>
    </row>
    <row r="1466" spans="7:7">
      <c r="G1466" s="55"/>
    </row>
    <row r="1467" spans="7:7">
      <c r="G1467" s="55"/>
    </row>
    <row r="1468" spans="7:7">
      <c r="G1468" s="55"/>
    </row>
    <row r="1469" spans="7:7">
      <c r="G1469" s="55"/>
    </row>
    <row r="1470" spans="7:7">
      <c r="G1470" s="55"/>
    </row>
    <row r="1471" spans="7:7">
      <c r="G1471" s="55"/>
    </row>
    <row r="1472" spans="7:7">
      <c r="G1472" s="55"/>
    </row>
    <row r="1473" spans="7:7">
      <c r="G1473" s="55"/>
    </row>
    <row r="1474" spans="7:7">
      <c r="G1474" s="55"/>
    </row>
    <row r="1475" spans="7:7">
      <c r="G1475" s="55"/>
    </row>
    <row r="1476" spans="7:7">
      <c r="G1476" s="55"/>
    </row>
    <row r="1477" spans="7:7">
      <c r="G1477" s="55"/>
    </row>
    <row r="1478" spans="7:7">
      <c r="G1478" s="55"/>
    </row>
    <row r="1479" spans="7:7">
      <c r="G1479" s="55"/>
    </row>
    <row r="1480" spans="7:7">
      <c r="G1480" s="55"/>
    </row>
    <row r="1481" spans="7:7">
      <c r="G1481" s="55"/>
    </row>
    <row r="1482" spans="7:7">
      <c r="G1482" s="55"/>
    </row>
    <row r="1483" spans="7:7">
      <c r="G1483" s="55"/>
    </row>
    <row r="1484" spans="7:7">
      <c r="G1484" s="55"/>
    </row>
    <row r="1485" spans="7:7">
      <c r="G1485" s="55"/>
    </row>
    <row r="1486" spans="7:7">
      <c r="G1486" s="55"/>
    </row>
    <row r="1487" spans="7:7">
      <c r="G1487" s="55"/>
    </row>
    <row r="1488" spans="7:7">
      <c r="G1488" s="55"/>
    </row>
    <row r="1489" spans="7:7">
      <c r="G1489" s="55"/>
    </row>
    <row r="1490" spans="7:7">
      <c r="G1490" s="55"/>
    </row>
    <row r="1491" spans="7:7">
      <c r="G1491" s="55"/>
    </row>
    <row r="1492" spans="7:7">
      <c r="G1492" s="55"/>
    </row>
    <row r="1493" spans="7:7">
      <c r="G1493" s="55"/>
    </row>
    <row r="1494" spans="7:7">
      <c r="G1494" s="55"/>
    </row>
    <row r="1495" spans="7:7">
      <c r="G1495" s="55"/>
    </row>
    <row r="1496" spans="7:7">
      <c r="G1496" s="55"/>
    </row>
    <row r="1497" spans="7:7">
      <c r="G1497" s="55"/>
    </row>
    <row r="1498" spans="7:7">
      <c r="G1498" s="55"/>
    </row>
    <row r="1499" spans="7:7">
      <c r="G1499" s="55"/>
    </row>
    <row r="1500" spans="7:7">
      <c r="G1500" s="55"/>
    </row>
    <row r="1501" spans="7:7">
      <c r="G1501" s="55"/>
    </row>
    <row r="1502" spans="7:7">
      <c r="G1502" s="55"/>
    </row>
    <row r="1503" spans="7:7">
      <c r="G1503" s="55"/>
    </row>
    <row r="1504" spans="7:7">
      <c r="G1504" s="55"/>
    </row>
    <row r="1505" spans="7:7">
      <c r="G1505" s="55"/>
    </row>
    <row r="1506" spans="7:7">
      <c r="G1506" s="55"/>
    </row>
    <row r="1507" spans="7:7">
      <c r="G1507" s="55"/>
    </row>
    <row r="1508" spans="7:7">
      <c r="G1508" s="55"/>
    </row>
    <row r="1509" spans="7:7">
      <c r="G1509" s="55"/>
    </row>
    <row r="1510" spans="7:7">
      <c r="G1510" s="55"/>
    </row>
    <row r="1511" spans="7:7">
      <c r="G1511" s="55"/>
    </row>
    <row r="1512" spans="7:7">
      <c r="G1512" s="55"/>
    </row>
    <row r="1513" spans="7:7">
      <c r="G1513" s="55"/>
    </row>
    <row r="1514" spans="7:7">
      <c r="G1514" s="55"/>
    </row>
    <row r="1515" spans="7:7">
      <c r="G1515" s="55"/>
    </row>
    <row r="1516" spans="7:7">
      <c r="G1516" s="55"/>
    </row>
    <row r="1517" spans="7:7">
      <c r="G1517" s="55"/>
    </row>
    <row r="1518" spans="7:7">
      <c r="G1518" s="55"/>
    </row>
    <row r="1519" spans="7:7">
      <c r="G1519" s="55"/>
    </row>
    <row r="1520" spans="7:7">
      <c r="G1520" s="55"/>
    </row>
    <row r="1521" spans="7:7">
      <c r="G1521" s="55"/>
    </row>
    <row r="1522" spans="7:7">
      <c r="G1522" s="55"/>
    </row>
    <row r="1523" spans="7:7">
      <c r="G1523" s="55"/>
    </row>
    <row r="1524" spans="7:7">
      <c r="G1524" s="55"/>
    </row>
    <row r="1525" spans="7:7">
      <c r="G1525" s="55"/>
    </row>
    <row r="1526" spans="7:7">
      <c r="G1526" s="55"/>
    </row>
    <row r="1527" spans="7:7">
      <c r="G1527" s="55"/>
    </row>
    <row r="1528" spans="7:7">
      <c r="G1528" s="55"/>
    </row>
    <row r="1529" spans="7:7">
      <c r="G1529" s="55"/>
    </row>
    <row r="1530" spans="7:7">
      <c r="G1530" s="55"/>
    </row>
    <row r="1531" spans="7:7">
      <c r="G1531" s="55"/>
    </row>
    <row r="1532" spans="7:7">
      <c r="G1532" s="55"/>
    </row>
    <row r="1533" spans="7:7">
      <c r="G1533" s="55"/>
    </row>
    <row r="1534" spans="7:7">
      <c r="G1534" s="55"/>
    </row>
    <row r="1535" spans="7:7">
      <c r="G1535" s="55"/>
    </row>
    <row r="1536" spans="7:7">
      <c r="G1536" s="55"/>
    </row>
    <row r="1537" spans="7:7">
      <c r="G1537" s="55"/>
    </row>
    <row r="1538" spans="7:7">
      <c r="G1538" s="55"/>
    </row>
    <row r="1539" spans="7:7">
      <c r="G1539" s="55"/>
    </row>
    <row r="1540" spans="7:7">
      <c r="G1540" s="55"/>
    </row>
    <row r="1541" spans="7:7">
      <c r="G1541" s="55"/>
    </row>
    <row r="1542" spans="7:7">
      <c r="G1542" s="55"/>
    </row>
    <row r="1543" spans="7:7">
      <c r="G1543" s="55"/>
    </row>
    <row r="1544" spans="7:7">
      <c r="G1544" s="55"/>
    </row>
    <row r="1545" spans="7:7">
      <c r="G1545" s="55"/>
    </row>
    <row r="1546" spans="7:7">
      <c r="G1546" s="55"/>
    </row>
    <row r="1547" spans="7:7">
      <c r="G1547" s="55"/>
    </row>
    <row r="1548" spans="7:7">
      <c r="G1548" s="55"/>
    </row>
    <row r="1549" spans="7:7">
      <c r="G1549" s="55"/>
    </row>
    <row r="1550" spans="7:7">
      <c r="G1550" s="55"/>
    </row>
    <row r="1551" spans="7:7">
      <c r="G1551" s="55"/>
    </row>
    <row r="1552" spans="7:7">
      <c r="G1552" s="55"/>
    </row>
    <row r="1553" spans="7:7">
      <c r="G1553" s="55"/>
    </row>
    <row r="1554" spans="7:7">
      <c r="G1554" s="55"/>
    </row>
    <row r="1555" spans="7:7">
      <c r="G1555" s="55"/>
    </row>
    <row r="1556" spans="7:7">
      <c r="G1556" s="55"/>
    </row>
    <row r="1557" spans="7:7">
      <c r="G1557" s="55"/>
    </row>
    <row r="1558" spans="7:7">
      <c r="G1558" s="55"/>
    </row>
    <row r="1559" spans="7:7">
      <c r="G1559" s="55"/>
    </row>
    <row r="1560" spans="7:7">
      <c r="G1560" s="55"/>
    </row>
    <row r="1561" spans="7:7">
      <c r="G1561" s="55"/>
    </row>
    <row r="1562" spans="7:7">
      <c r="G1562" s="55"/>
    </row>
    <row r="1563" spans="7:7">
      <c r="G1563" s="55"/>
    </row>
    <row r="1564" spans="7:7">
      <c r="G1564" s="55"/>
    </row>
    <row r="1565" spans="7:7">
      <c r="G1565" s="55"/>
    </row>
    <row r="1566" spans="7:7">
      <c r="G1566" s="55"/>
    </row>
    <row r="1567" spans="7:7">
      <c r="G1567" s="55"/>
    </row>
    <row r="1568" spans="7:7">
      <c r="G1568" s="55"/>
    </row>
    <row r="1569" spans="7:7">
      <c r="G1569" s="55"/>
    </row>
    <row r="1570" spans="7:7">
      <c r="G1570" s="55"/>
    </row>
    <row r="1571" spans="7:7">
      <c r="G1571" s="55"/>
    </row>
    <row r="1572" spans="7:7">
      <c r="G1572" s="55"/>
    </row>
    <row r="1573" spans="7:7">
      <c r="G1573" s="55"/>
    </row>
    <row r="1574" spans="7:7">
      <c r="G1574" s="55"/>
    </row>
    <row r="1575" spans="7:7">
      <c r="G1575" s="55"/>
    </row>
    <row r="1576" spans="7:7">
      <c r="G1576" s="55"/>
    </row>
    <row r="1577" spans="7:7">
      <c r="G1577" s="55"/>
    </row>
    <row r="1578" spans="7:7">
      <c r="G1578" s="55"/>
    </row>
    <row r="1579" spans="7:7">
      <c r="G1579" s="55"/>
    </row>
    <row r="1580" spans="7:7">
      <c r="G1580" s="55"/>
    </row>
    <row r="1581" spans="7:7">
      <c r="G1581" s="55"/>
    </row>
    <row r="1582" spans="7:7">
      <c r="G1582" s="55"/>
    </row>
    <row r="1583" spans="7:7">
      <c r="G1583" s="55"/>
    </row>
    <row r="1584" spans="7:7">
      <c r="G1584" s="55"/>
    </row>
    <row r="1585" spans="7:7">
      <c r="G1585" s="55"/>
    </row>
    <row r="1586" spans="7:7">
      <c r="G1586" s="55"/>
    </row>
    <row r="1587" spans="7:7">
      <c r="G1587" s="55"/>
    </row>
    <row r="1588" spans="7:7">
      <c r="G1588" s="55"/>
    </row>
    <row r="1589" spans="7:7">
      <c r="G1589" s="55"/>
    </row>
    <row r="1590" spans="7:7">
      <c r="G1590" s="55"/>
    </row>
    <row r="1591" spans="7:7">
      <c r="G1591" s="55"/>
    </row>
    <row r="1592" spans="7:7">
      <c r="G1592" s="55"/>
    </row>
    <row r="1593" spans="7:7">
      <c r="G1593" s="55"/>
    </row>
    <row r="1594" spans="7:7">
      <c r="G1594" s="55"/>
    </row>
    <row r="1595" spans="7:7">
      <c r="G1595" s="55"/>
    </row>
    <row r="1596" spans="7:7">
      <c r="G1596" s="55"/>
    </row>
    <row r="1597" spans="7:7">
      <c r="G1597" s="55"/>
    </row>
    <row r="1598" spans="7:7">
      <c r="G1598" s="55"/>
    </row>
    <row r="1599" spans="7:7">
      <c r="G1599" s="55"/>
    </row>
    <row r="1600" spans="7:7">
      <c r="G1600" s="55"/>
    </row>
    <row r="1601" spans="7:7">
      <c r="G1601" s="55"/>
    </row>
    <row r="1602" spans="7:7">
      <c r="G1602" s="55"/>
    </row>
    <row r="1603" spans="7:7">
      <c r="G1603" s="55"/>
    </row>
    <row r="1604" spans="7:7">
      <c r="G1604" s="55"/>
    </row>
    <row r="1605" spans="7:7">
      <c r="G1605" s="55"/>
    </row>
    <row r="1606" spans="7:7">
      <c r="G1606" s="55"/>
    </row>
    <row r="1607" spans="7:7">
      <c r="G1607" s="55"/>
    </row>
    <row r="1608" spans="7:7">
      <c r="G1608" s="55"/>
    </row>
    <row r="1609" spans="7:7">
      <c r="G1609" s="55"/>
    </row>
    <row r="1610" spans="7:7">
      <c r="G1610" s="55"/>
    </row>
    <row r="1611" spans="7:7">
      <c r="G1611" s="55"/>
    </row>
    <row r="1612" spans="7:7">
      <c r="G1612" s="55"/>
    </row>
    <row r="1613" spans="7:7">
      <c r="G1613" s="55"/>
    </row>
    <row r="1614" spans="7:7">
      <c r="G1614" s="55"/>
    </row>
    <row r="1615" spans="7:7">
      <c r="G1615" s="55"/>
    </row>
    <row r="1616" spans="7:7">
      <c r="G1616" s="55"/>
    </row>
    <row r="1617" spans="7:7">
      <c r="G1617" s="55"/>
    </row>
    <row r="1618" spans="7:7">
      <c r="G1618" s="55"/>
    </row>
    <row r="1619" spans="7:7">
      <c r="G1619" s="55"/>
    </row>
    <row r="1620" spans="7:7">
      <c r="G1620" s="55"/>
    </row>
    <row r="1621" spans="7:7">
      <c r="G1621" s="55"/>
    </row>
    <row r="1622" spans="7:7">
      <c r="G1622" s="55"/>
    </row>
    <row r="1623" spans="7:7">
      <c r="G1623" s="55"/>
    </row>
    <row r="1624" spans="7:7">
      <c r="G1624" s="55"/>
    </row>
    <row r="1625" spans="7:7">
      <c r="G1625" s="55"/>
    </row>
    <row r="1626" spans="7:7">
      <c r="G1626" s="55"/>
    </row>
    <row r="1627" spans="7:7">
      <c r="G1627" s="55"/>
    </row>
    <row r="1628" spans="7:7">
      <c r="G1628" s="55"/>
    </row>
    <row r="1629" spans="7:7">
      <c r="G1629" s="55"/>
    </row>
    <row r="1630" spans="7:7">
      <c r="G1630" s="55"/>
    </row>
    <row r="1631" spans="7:7">
      <c r="G1631" s="55"/>
    </row>
    <row r="1632" spans="7:7">
      <c r="G1632" s="55"/>
    </row>
    <row r="1633" spans="7:7">
      <c r="G1633" s="55"/>
    </row>
    <row r="1634" spans="7:7">
      <c r="G1634" s="55"/>
    </row>
    <row r="1635" spans="7:7">
      <c r="G1635" s="55"/>
    </row>
    <row r="1636" spans="7:7">
      <c r="G1636" s="55"/>
    </row>
    <row r="1637" spans="7:7">
      <c r="G1637" s="55"/>
    </row>
    <row r="1638" spans="7:7">
      <c r="G1638" s="55"/>
    </row>
    <row r="1639" spans="7:7">
      <c r="G1639" s="55"/>
    </row>
    <row r="1640" spans="7:7">
      <c r="G1640" s="55"/>
    </row>
    <row r="1641" spans="7:7">
      <c r="G1641" s="55"/>
    </row>
    <row r="1642" spans="7:7">
      <c r="G1642" s="55"/>
    </row>
    <row r="1643" spans="7:7">
      <c r="G1643" s="55"/>
    </row>
    <row r="1644" spans="7:7">
      <c r="G1644" s="55"/>
    </row>
    <row r="1645" spans="7:7">
      <c r="G1645" s="55"/>
    </row>
    <row r="1646" spans="7:7">
      <c r="G1646" s="55"/>
    </row>
    <row r="1647" spans="7:7">
      <c r="G1647" s="55"/>
    </row>
    <row r="1648" spans="7:7">
      <c r="G1648" s="55"/>
    </row>
    <row r="1649" spans="7:7">
      <c r="G1649" s="55"/>
    </row>
    <row r="1650" spans="7:7">
      <c r="G1650" s="55"/>
    </row>
    <row r="1651" spans="7:7">
      <c r="G1651" s="55"/>
    </row>
    <row r="1652" spans="7:7">
      <c r="G1652" s="55"/>
    </row>
    <row r="1653" spans="7:7">
      <c r="G1653" s="55"/>
    </row>
    <row r="1654" spans="7:7">
      <c r="G1654" s="55"/>
    </row>
    <row r="1655" spans="7:7">
      <c r="G1655" s="55"/>
    </row>
    <row r="1656" spans="7:7">
      <c r="G1656" s="55"/>
    </row>
    <row r="1657" spans="7:7">
      <c r="G1657" s="55"/>
    </row>
    <row r="1658" spans="7:7">
      <c r="G1658" s="55"/>
    </row>
    <row r="1659" spans="7:7">
      <c r="G1659" s="55"/>
    </row>
    <row r="1660" spans="7:7">
      <c r="G1660" s="55"/>
    </row>
    <row r="1661" spans="7:7">
      <c r="G1661" s="55"/>
    </row>
    <row r="1662" spans="7:7">
      <c r="G1662" s="55"/>
    </row>
    <row r="1663" spans="7:7">
      <c r="G1663" s="55"/>
    </row>
    <row r="1664" spans="7:7">
      <c r="G1664" s="55"/>
    </row>
    <row r="1665" spans="7:7">
      <c r="G1665" s="55"/>
    </row>
    <row r="1666" spans="7:7">
      <c r="G1666" s="55"/>
    </row>
    <row r="1667" spans="7:7">
      <c r="G1667" s="55"/>
    </row>
    <row r="1668" spans="7:7">
      <c r="G1668" s="55"/>
    </row>
    <row r="1669" spans="7:7">
      <c r="G1669" s="55"/>
    </row>
    <row r="1670" spans="7:7">
      <c r="G1670" s="55"/>
    </row>
    <row r="1671" spans="7:7">
      <c r="G1671" s="55"/>
    </row>
    <row r="1672" spans="7:7">
      <c r="G1672" s="55"/>
    </row>
    <row r="1673" spans="7:7">
      <c r="G1673" s="55"/>
    </row>
    <row r="1674" spans="7:7">
      <c r="G1674" s="55"/>
    </row>
    <row r="1675" spans="7:7">
      <c r="G1675" s="55"/>
    </row>
    <row r="1676" spans="7:7">
      <c r="G1676" s="55"/>
    </row>
    <row r="1677" spans="7:7">
      <c r="G1677" s="55"/>
    </row>
    <row r="1678" spans="7:7">
      <c r="G1678" s="55"/>
    </row>
    <row r="1679" spans="7:7">
      <c r="G1679" s="55"/>
    </row>
    <row r="1680" spans="7:7">
      <c r="G1680" s="55"/>
    </row>
    <row r="1681" spans="7:7">
      <c r="G1681" s="55"/>
    </row>
    <row r="1682" spans="7:7">
      <c r="G1682" s="55"/>
    </row>
    <row r="1683" spans="7:7">
      <c r="G1683" s="55"/>
    </row>
    <row r="1684" spans="7:7">
      <c r="G1684" s="55"/>
    </row>
    <row r="1685" spans="7:7">
      <c r="G1685" s="55"/>
    </row>
    <row r="1686" spans="7:7">
      <c r="G1686" s="55"/>
    </row>
    <row r="1687" spans="7:7">
      <c r="G1687" s="55"/>
    </row>
    <row r="1688" spans="7:7">
      <c r="G1688" s="55"/>
    </row>
    <row r="1689" spans="7:7">
      <c r="G1689" s="55"/>
    </row>
    <row r="1690" spans="7:7">
      <c r="G1690" s="55"/>
    </row>
    <row r="1691" spans="7:7">
      <c r="G1691" s="55"/>
    </row>
    <row r="1692" spans="7:7">
      <c r="G1692" s="55"/>
    </row>
    <row r="1693" spans="7:7">
      <c r="G1693" s="55"/>
    </row>
    <row r="1694" spans="7:7">
      <c r="G1694" s="55"/>
    </row>
    <row r="1695" spans="7:7">
      <c r="G1695" s="55"/>
    </row>
    <row r="1696" spans="7:7">
      <c r="G1696" s="55"/>
    </row>
    <row r="1697" spans="7:7">
      <c r="G1697" s="55"/>
    </row>
    <row r="1698" spans="7:7">
      <c r="G1698" s="55"/>
    </row>
    <row r="1699" spans="7:7">
      <c r="G1699" s="55"/>
    </row>
    <row r="1700" spans="7:7">
      <c r="G1700" s="55"/>
    </row>
    <row r="1701" spans="7:7">
      <c r="G1701" s="55"/>
    </row>
    <row r="1702" spans="7:7">
      <c r="G1702" s="55"/>
    </row>
    <row r="1703" spans="7:7">
      <c r="G1703" s="55"/>
    </row>
    <row r="1704" spans="7:7">
      <c r="G1704" s="55"/>
    </row>
    <row r="1705" spans="7:7">
      <c r="G1705" s="55"/>
    </row>
    <row r="1706" spans="7:7">
      <c r="G1706" s="55"/>
    </row>
    <row r="1707" spans="7:7">
      <c r="G1707" s="55"/>
    </row>
    <row r="1708" spans="7:7">
      <c r="G1708" s="55"/>
    </row>
    <row r="1709" spans="7:7">
      <c r="G1709" s="55"/>
    </row>
    <row r="1710" spans="7:7">
      <c r="G1710" s="55"/>
    </row>
    <row r="1711" spans="7:7">
      <c r="G1711" s="55"/>
    </row>
    <row r="1712" spans="7:7">
      <c r="G1712" s="55"/>
    </row>
    <row r="1713" spans="7:7">
      <c r="G1713" s="55"/>
    </row>
    <row r="1714" spans="7:7">
      <c r="G1714" s="55"/>
    </row>
    <row r="1715" spans="7:7">
      <c r="G1715" s="55"/>
    </row>
    <row r="1716" spans="7:7">
      <c r="G1716" s="55"/>
    </row>
    <row r="1717" spans="7:7">
      <c r="G1717" s="55"/>
    </row>
    <row r="1718" spans="7:7">
      <c r="G1718" s="55"/>
    </row>
    <row r="1719" spans="7:7">
      <c r="G1719" s="55"/>
    </row>
    <row r="1720" spans="7:7">
      <c r="G1720" s="55"/>
    </row>
    <row r="1721" spans="7:7">
      <c r="G1721" s="55"/>
    </row>
    <row r="1722" spans="7:7">
      <c r="G1722" s="55"/>
    </row>
    <row r="1723" spans="7:7">
      <c r="G1723" s="55"/>
    </row>
    <row r="1724" spans="7:7">
      <c r="G1724" s="55"/>
    </row>
    <row r="1725" spans="7:7">
      <c r="G1725" s="55"/>
    </row>
    <row r="1726" spans="7:7">
      <c r="G1726" s="55"/>
    </row>
    <row r="1727" spans="7:7">
      <c r="G1727" s="55"/>
    </row>
    <row r="1728" spans="7:7">
      <c r="G1728" s="55"/>
    </row>
    <row r="1729" spans="7:7">
      <c r="G1729" s="55"/>
    </row>
    <row r="1730" spans="7:7">
      <c r="G1730" s="55"/>
    </row>
    <row r="1731" spans="7:7">
      <c r="G1731" s="55"/>
    </row>
    <row r="1732" spans="7:7">
      <c r="G1732" s="55"/>
    </row>
    <row r="1733" spans="7:7">
      <c r="G1733" s="55"/>
    </row>
    <row r="1734" spans="7:7">
      <c r="G1734" s="55"/>
    </row>
    <row r="1735" spans="7:7">
      <c r="G1735" s="55"/>
    </row>
    <row r="1736" spans="7:7">
      <c r="G1736" s="55"/>
    </row>
    <row r="1737" spans="7:7">
      <c r="G1737" s="55"/>
    </row>
    <row r="1738" spans="7:7">
      <c r="G1738" s="55"/>
    </row>
    <row r="1739" spans="7:7">
      <c r="G1739" s="55"/>
    </row>
    <row r="1740" spans="7:7">
      <c r="G1740" s="55"/>
    </row>
    <row r="1741" spans="7:7">
      <c r="G1741" s="55"/>
    </row>
    <row r="1742" spans="7:7">
      <c r="G1742" s="55"/>
    </row>
    <row r="1743" spans="7:7">
      <c r="G1743" s="55"/>
    </row>
    <row r="1744" spans="7:7">
      <c r="G1744" s="55"/>
    </row>
    <row r="1745" spans="7:7">
      <c r="G1745" s="55"/>
    </row>
    <row r="1746" spans="7:7">
      <c r="G1746" s="55"/>
    </row>
    <row r="1747" spans="7:7">
      <c r="G1747" s="55"/>
    </row>
    <row r="1748" spans="7:7">
      <c r="G1748" s="55"/>
    </row>
    <row r="1749" spans="7:7">
      <c r="G1749" s="55"/>
    </row>
    <row r="1750" spans="7:7">
      <c r="G1750" s="55"/>
    </row>
    <row r="1751" spans="7:7">
      <c r="G1751" s="55"/>
    </row>
    <row r="1752" spans="7:7">
      <c r="G1752" s="55"/>
    </row>
    <row r="1753" spans="7:7">
      <c r="G1753" s="55"/>
    </row>
    <row r="1754" spans="7:7">
      <c r="G1754" s="55"/>
    </row>
    <row r="1755" spans="7:7">
      <c r="G1755" s="55"/>
    </row>
    <row r="1756" spans="7:7">
      <c r="G1756" s="55"/>
    </row>
    <row r="1757" spans="7:7">
      <c r="G1757" s="55"/>
    </row>
    <row r="1758" spans="7:7">
      <c r="G1758" s="55"/>
    </row>
    <row r="1759" spans="7:7">
      <c r="G1759" s="55"/>
    </row>
    <row r="1760" spans="7:7">
      <c r="G1760" s="55"/>
    </row>
    <row r="1761" spans="7:7">
      <c r="G1761" s="55"/>
    </row>
    <row r="1762" spans="7:7">
      <c r="G1762" s="55"/>
    </row>
    <row r="1763" spans="7:7">
      <c r="G1763" s="55"/>
    </row>
    <row r="1764" spans="7:7">
      <c r="G1764" s="55"/>
    </row>
    <row r="1765" spans="7:7">
      <c r="G1765" s="55"/>
    </row>
    <row r="1766" spans="7:7">
      <c r="G1766" s="55"/>
    </row>
    <row r="1767" spans="7:7">
      <c r="G1767" s="55"/>
    </row>
    <row r="1768" spans="7:7">
      <c r="G1768" s="55"/>
    </row>
    <row r="1769" spans="7:7">
      <c r="G1769" s="55"/>
    </row>
    <row r="1770" spans="7:7">
      <c r="G1770" s="55"/>
    </row>
    <row r="1771" spans="7:7">
      <c r="G1771" s="55"/>
    </row>
    <row r="1772" spans="7:7">
      <c r="G1772" s="55"/>
    </row>
    <row r="1773" spans="7:7">
      <c r="G1773" s="55"/>
    </row>
    <row r="1774" spans="7:7">
      <c r="G1774" s="55"/>
    </row>
    <row r="1775" spans="7:7">
      <c r="G1775" s="55"/>
    </row>
    <row r="1776" spans="7:7">
      <c r="G1776" s="55"/>
    </row>
    <row r="1777" spans="7:7">
      <c r="G1777" s="55"/>
    </row>
    <row r="1778" spans="7:7">
      <c r="G1778" s="55"/>
    </row>
    <row r="1779" spans="7:7">
      <c r="G1779" s="55"/>
    </row>
    <row r="1780" spans="7:7">
      <c r="G1780" s="55"/>
    </row>
    <row r="1781" spans="7:7">
      <c r="G1781" s="55"/>
    </row>
    <row r="1782" spans="7:7">
      <c r="G1782" s="55"/>
    </row>
    <row r="1783" spans="7:7">
      <c r="G1783" s="55"/>
    </row>
    <row r="1784" spans="7:7">
      <c r="G1784" s="55"/>
    </row>
    <row r="1785" spans="7:7">
      <c r="G1785" s="55"/>
    </row>
    <row r="1786" spans="7:7">
      <c r="G1786" s="55"/>
    </row>
    <row r="1787" spans="7:7">
      <c r="G1787" s="55"/>
    </row>
    <row r="1788" spans="7:7">
      <c r="G1788" s="55"/>
    </row>
    <row r="1789" spans="7:7">
      <c r="G1789" s="55"/>
    </row>
    <row r="1790" spans="7:7">
      <c r="G1790" s="55"/>
    </row>
    <row r="1791" spans="7:7">
      <c r="G1791" s="55"/>
    </row>
    <row r="1792" spans="7:7">
      <c r="G1792" s="55"/>
    </row>
    <row r="1793" spans="7:7">
      <c r="G1793" s="55"/>
    </row>
    <row r="1794" spans="7:7">
      <c r="G1794" s="55"/>
    </row>
    <row r="1795" spans="7:7">
      <c r="G1795" s="55"/>
    </row>
    <row r="1796" spans="7:7">
      <c r="G1796" s="55"/>
    </row>
    <row r="1797" spans="7:7">
      <c r="G1797" s="55"/>
    </row>
    <row r="1798" spans="7:7">
      <c r="G1798" s="55"/>
    </row>
    <row r="1799" spans="7:7">
      <c r="G1799" s="55"/>
    </row>
    <row r="1800" spans="7:7">
      <c r="G1800" s="55"/>
    </row>
    <row r="1801" spans="7:7">
      <c r="G1801" s="55"/>
    </row>
    <row r="1802" spans="7:7">
      <c r="G1802" s="55"/>
    </row>
    <row r="1803" spans="7:7">
      <c r="G1803" s="55"/>
    </row>
    <row r="1804" spans="7:7">
      <c r="G1804" s="55"/>
    </row>
    <row r="1805" spans="7:7">
      <c r="G1805" s="55"/>
    </row>
    <row r="1806" spans="7:7">
      <c r="G1806" s="55"/>
    </row>
    <row r="1807" spans="7:7">
      <c r="G1807" s="55"/>
    </row>
    <row r="1808" spans="7:7">
      <c r="G1808" s="55"/>
    </row>
    <row r="1809" spans="7:7">
      <c r="G1809" s="55"/>
    </row>
    <row r="1810" spans="7:7">
      <c r="G1810" s="55"/>
    </row>
    <row r="1811" spans="7:7">
      <c r="G1811" s="55"/>
    </row>
    <row r="1812" spans="7:7">
      <c r="G1812" s="55"/>
    </row>
    <row r="1813" spans="7:7">
      <c r="G1813" s="55"/>
    </row>
    <row r="1814" spans="7:7">
      <c r="G1814" s="55"/>
    </row>
    <row r="1815" spans="7:7">
      <c r="G1815" s="55"/>
    </row>
    <row r="1816" spans="7:7">
      <c r="G1816" s="55"/>
    </row>
    <row r="1817" spans="7:7">
      <c r="G1817" s="55"/>
    </row>
    <row r="1818" spans="7:7">
      <c r="G1818" s="55"/>
    </row>
    <row r="1819" spans="7:7">
      <c r="G1819" s="55"/>
    </row>
    <row r="1820" spans="7:7">
      <c r="G1820" s="55"/>
    </row>
    <row r="1821" spans="7:7">
      <c r="G1821" s="55"/>
    </row>
    <row r="1822" spans="7:7">
      <c r="G1822" s="55"/>
    </row>
    <row r="1823" spans="7:7">
      <c r="G1823" s="55"/>
    </row>
    <row r="1824" spans="7:7">
      <c r="G1824" s="55"/>
    </row>
    <row r="1825" spans="7:7">
      <c r="G1825" s="55"/>
    </row>
    <row r="1826" spans="7:7">
      <c r="G1826" s="55"/>
    </row>
    <row r="1827" spans="7:7">
      <c r="G1827" s="55"/>
    </row>
    <row r="1828" spans="7:7">
      <c r="G1828" s="55"/>
    </row>
    <row r="1829" spans="7:7">
      <c r="G1829" s="55"/>
    </row>
    <row r="1830" spans="7:7">
      <c r="G1830" s="55"/>
    </row>
    <row r="1831" spans="7:7">
      <c r="G1831" s="55"/>
    </row>
    <row r="1832" spans="7:7">
      <c r="G1832" s="55"/>
    </row>
    <row r="1833" spans="7:7">
      <c r="G1833" s="55"/>
    </row>
    <row r="1834" spans="7:7">
      <c r="G1834" s="55"/>
    </row>
    <row r="1835" spans="7:7">
      <c r="G1835" s="55"/>
    </row>
    <row r="1836" spans="7:7">
      <c r="G1836" s="55"/>
    </row>
    <row r="1837" spans="7:7">
      <c r="G1837" s="55"/>
    </row>
    <row r="1838" spans="7:7">
      <c r="G1838" s="55"/>
    </row>
    <row r="1839" spans="7:7">
      <c r="G1839" s="55"/>
    </row>
    <row r="1840" spans="7:7">
      <c r="G1840" s="55"/>
    </row>
    <row r="1841" spans="7:7">
      <c r="G1841" s="55"/>
    </row>
    <row r="1842" spans="7:7">
      <c r="G1842" s="55"/>
    </row>
    <row r="1843" spans="7:7">
      <c r="G1843" s="55"/>
    </row>
    <row r="1844" spans="7:7">
      <c r="G1844" s="55"/>
    </row>
    <row r="1845" spans="7:7">
      <c r="G1845" s="55"/>
    </row>
    <row r="1846" spans="7:7">
      <c r="G1846" s="55"/>
    </row>
    <row r="1847" spans="7:7">
      <c r="G1847" s="55"/>
    </row>
    <row r="1848" spans="7:7">
      <c r="G1848" s="55"/>
    </row>
    <row r="1849" spans="7:7">
      <c r="G1849" s="55"/>
    </row>
    <row r="1850" spans="7:7">
      <c r="G1850" s="55"/>
    </row>
    <row r="1851" spans="7:7">
      <c r="G1851" s="55"/>
    </row>
    <row r="1852" spans="7:7">
      <c r="G1852" s="55"/>
    </row>
    <row r="1853" spans="7:7">
      <c r="G1853" s="55"/>
    </row>
    <row r="1854" spans="7:7">
      <c r="G1854" s="55"/>
    </row>
    <row r="1855" spans="7:7">
      <c r="G1855" s="55"/>
    </row>
    <row r="1856" spans="7:7">
      <c r="G1856" s="55"/>
    </row>
    <row r="1857" spans="7:7">
      <c r="G1857" s="55"/>
    </row>
    <row r="1858" spans="7:7">
      <c r="G1858" s="55"/>
    </row>
    <row r="1859" spans="7:7">
      <c r="G1859" s="55"/>
    </row>
    <row r="1860" spans="7:7">
      <c r="G1860" s="55"/>
    </row>
    <row r="1861" spans="7:7">
      <c r="G1861" s="55"/>
    </row>
    <row r="1862" spans="7:7">
      <c r="G1862" s="55"/>
    </row>
    <row r="1863" spans="7:7">
      <c r="G1863" s="55"/>
    </row>
    <row r="1864" spans="7:7">
      <c r="G1864" s="55"/>
    </row>
    <row r="1865" spans="7:7">
      <c r="G1865" s="55"/>
    </row>
    <row r="1866" spans="7:7">
      <c r="G1866" s="55"/>
    </row>
    <row r="1867" spans="7:7">
      <c r="G1867" s="55"/>
    </row>
    <row r="1868" spans="7:7">
      <c r="G1868" s="55"/>
    </row>
    <row r="1869" spans="7:7">
      <c r="G1869" s="55"/>
    </row>
    <row r="1870" spans="7:7">
      <c r="G1870" s="55"/>
    </row>
    <row r="1871" spans="7:7">
      <c r="G1871" s="55"/>
    </row>
    <row r="1872" spans="7:7">
      <c r="G1872" s="55"/>
    </row>
    <row r="1873" spans="7:7">
      <c r="G1873" s="55"/>
    </row>
    <row r="1874" spans="7:7">
      <c r="G1874" s="55"/>
    </row>
    <row r="1875" spans="7:7">
      <c r="G1875" s="55"/>
    </row>
    <row r="1876" spans="7:7">
      <c r="G1876" s="55"/>
    </row>
    <row r="1877" spans="7:7">
      <c r="G1877" s="55"/>
    </row>
    <row r="1878" spans="7:7">
      <c r="G1878" s="55"/>
    </row>
    <row r="1879" spans="7:7">
      <c r="G1879" s="55"/>
    </row>
    <row r="1880" spans="7:7">
      <c r="G1880" s="55"/>
    </row>
    <row r="1881" spans="7:7">
      <c r="G1881" s="55"/>
    </row>
    <row r="1882" spans="7:7">
      <c r="G1882" s="55"/>
    </row>
    <row r="1883" spans="7:7">
      <c r="G1883" s="55"/>
    </row>
    <row r="1884" spans="7:7">
      <c r="G1884" s="55"/>
    </row>
    <row r="1885" spans="7:7">
      <c r="G1885" s="55"/>
    </row>
    <row r="1886" spans="7:7">
      <c r="G1886" s="55"/>
    </row>
    <row r="1887" spans="7:7">
      <c r="G1887" s="55"/>
    </row>
    <row r="1888" spans="7:7">
      <c r="G1888" s="55"/>
    </row>
    <row r="1889" spans="7:7">
      <c r="G1889" s="55"/>
    </row>
    <row r="1890" spans="7:7">
      <c r="G1890" s="55"/>
    </row>
    <row r="1891" spans="7:7">
      <c r="G1891" s="55"/>
    </row>
    <row r="1892" spans="7:7">
      <c r="G1892" s="55"/>
    </row>
    <row r="1893" spans="7:7">
      <c r="G1893" s="55"/>
    </row>
    <row r="1894" spans="7:7">
      <c r="G1894" s="55"/>
    </row>
    <row r="1895" spans="7:7">
      <c r="G1895" s="55"/>
    </row>
    <row r="1896" spans="7:7">
      <c r="G1896" s="55"/>
    </row>
    <row r="1897" spans="7:7">
      <c r="G1897" s="55"/>
    </row>
    <row r="1898" spans="7:7">
      <c r="G1898" s="55"/>
    </row>
    <row r="1899" spans="7:7">
      <c r="G1899" s="55"/>
    </row>
    <row r="1900" spans="7:7">
      <c r="G1900" s="55"/>
    </row>
    <row r="1901" spans="7:7">
      <c r="G1901" s="55"/>
    </row>
    <row r="1902" spans="7:7">
      <c r="G1902" s="55"/>
    </row>
    <row r="1903" spans="7:7">
      <c r="G1903" s="55"/>
    </row>
    <row r="1904" spans="7:7">
      <c r="G1904" s="55"/>
    </row>
    <row r="1905" spans="7:7">
      <c r="G1905" s="55"/>
    </row>
    <row r="1906" spans="7:7">
      <c r="G1906" s="55"/>
    </row>
    <row r="1907" spans="7:7">
      <c r="G1907" s="55"/>
    </row>
    <row r="1908" spans="7:7">
      <c r="G1908" s="55"/>
    </row>
    <row r="1909" spans="7:7">
      <c r="G1909" s="55"/>
    </row>
    <row r="1910" spans="7:7">
      <c r="G1910" s="55"/>
    </row>
    <row r="1911" spans="7:7">
      <c r="G1911" s="55"/>
    </row>
    <row r="1912" spans="7:7">
      <c r="G1912" s="55"/>
    </row>
    <row r="1913" spans="7:7">
      <c r="G1913" s="55"/>
    </row>
    <row r="1914" spans="7:7">
      <c r="G1914" s="55"/>
    </row>
    <row r="1915" spans="7:7">
      <c r="G1915" s="55"/>
    </row>
    <row r="1916" spans="7:7">
      <c r="G1916" s="55"/>
    </row>
    <row r="1917" spans="7:7">
      <c r="G1917" s="55"/>
    </row>
    <row r="1918" spans="7:7">
      <c r="G1918" s="55"/>
    </row>
    <row r="1919" spans="7:7">
      <c r="G1919" s="55"/>
    </row>
    <row r="1920" spans="7:7">
      <c r="G1920" s="55"/>
    </row>
    <row r="1921" spans="7:7">
      <c r="G1921" s="55"/>
    </row>
    <row r="1922" spans="7:7">
      <c r="G1922" s="55"/>
    </row>
    <row r="1923" spans="7:7">
      <c r="G1923" s="55"/>
    </row>
    <row r="1924" spans="7:7">
      <c r="G1924" s="55"/>
    </row>
    <row r="1925" spans="7:7">
      <c r="G1925" s="55"/>
    </row>
    <row r="1926" spans="7:7">
      <c r="G1926" s="55"/>
    </row>
    <row r="1927" spans="7:7">
      <c r="G1927" s="55"/>
    </row>
    <row r="1928" spans="7:7">
      <c r="G1928" s="55"/>
    </row>
    <row r="1929" spans="7:7">
      <c r="G1929" s="55"/>
    </row>
    <row r="1930" spans="7:7">
      <c r="G1930" s="55"/>
    </row>
    <row r="1931" spans="7:7">
      <c r="G1931" s="55"/>
    </row>
    <row r="1932" spans="7:7">
      <c r="G1932" s="55"/>
    </row>
    <row r="1933" spans="7:7">
      <c r="G1933" s="55"/>
    </row>
    <row r="1934" spans="7:7">
      <c r="G1934" s="55"/>
    </row>
    <row r="1935" spans="7:7">
      <c r="G1935" s="55"/>
    </row>
    <row r="1936" spans="7:7">
      <c r="G1936" s="55"/>
    </row>
    <row r="1937" spans="7:7">
      <c r="G1937" s="55"/>
    </row>
    <row r="1938" spans="7:7">
      <c r="G1938" s="55"/>
    </row>
    <row r="1939" spans="7:7">
      <c r="G1939" s="55"/>
    </row>
    <row r="1940" spans="7:7">
      <c r="G1940" s="55"/>
    </row>
    <row r="1941" spans="7:7">
      <c r="G1941" s="55"/>
    </row>
    <row r="1942" spans="7:7">
      <c r="G1942" s="55"/>
    </row>
    <row r="1943" spans="7:7">
      <c r="G1943" s="55"/>
    </row>
    <row r="1944" spans="7:7">
      <c r="G1944" s="55"/>
    </row>
    <row r="1945" spans="7:7">
      <c r="G1945" s="55"/>
    </row>
    <row r="1946" spans="7:7">
      <c r="G1946" s="55"/>
    </row>
    <row r="1947" spans="7:7">
      <c r="G1947" s="55"/>
    </row>
    <row r="1948" spans="7:7">
      <c r="G1948" s="55"/>
    </row>
    <row r="1949" spans="7:7">
      <c r="G1949" s="55"/>
    </row>
    <row r="1950" spans="7:7">
      <c r="G1950" s="55"/>
    </row>
    <row r="1951" spans="7:7">
      <c r="G1951" s="55"/>
    </row>
    <row r="1952" spans="7:7">
      <c r="G1952" s="55"/>
    </row>
    <row r="1953" spans="7:7">
      <c r="G1953" s="55"/>
    </row>
    <row r="1954" spans="7:7">
      <c r="G1954" s="55"/>
    </row>
    <row r="1955" spans="7:7">
      <c r="G1955" s="55"/>
    </row>
    <row r="1956" spans="7:7">
      <c r="G1956" s="55"/>
    </row>
    <row r="1957" spans="7:7">
      <c r="G1957" s="55"/>
    </row>
    <row r="1958" spans="7:7">
      <c r="G1958" s="55"/>
    </row>
    <row r="1959" spans="7:7">
      <c r="G1959" s="55"/>
    </row>
    <row r="1960" spans="7:7">
      <c r="G1960" s="55"/>
    </row>
    <row r="1961" spans="7:7">
      <c r="G1961" s="55"/>
    </row>
    <row r="1962" spans="7:7">
      <c r="G1962" s="55"/>
    </row>
    <row r="1963" spans="7:7">
      <c r="G1963" s="55"/>
    </row>
    <row r="1964" spans="7:7">
      <c r="G1964" s="55"/>
    </row>
    <row r="1965" spans="7:7">
      <c r="G1965" s="55"/>
    </row>
    <row r="1966" spans="7:7">
      <c r="G1966" s="55"/>
    </row>
    <row r="1967" spans="7:7">
      <c r="G1967" s="55"/>
    </row>
    <row r="1968" spans="7:7">
      <c r="G1968" s="55"/>
    </row>
    <row r="1969" spans="7:7">
      <c r="G1969" s="55"/>
    </row>
    <row r="1970" spans="7:7">
      <c r="G1970" s="55"/>
    </row>
    <row r="1971" spans="7:7">
      <c r="G1971" s="55"/>
    </row>
    <row r="1972" spans="7:7">
      <c r="G1972" s="55"/>
    </row>
    <row r="1973" spans="7:7">
      <c r="G1973" s="55"/>
    </row>
    <row r="1974" spans="7:7">
      <c r="G1974" s="55"/>
    </row>
    <row r="1975" spans="7:7">
      <c r="G1975" s="55"/>
    </row>
    <row r="1976" spans="7:7">
      <c r="G1976" s="55"/>
    </row>
    <row r="1977" spans="7:7">
      <c r="G1977" s="55"/>
    </row>
    <row r="1978" spans="7:7">
      <c r="G1978" s="55"/>
    </row>
    <row r="1979" spans="7:7">
      <c r="G1979" s="55"/>
    </row>
    <row r="1980" spans="7:7">
      <c r="G1980" s="55"/>
    </row>
    <row r="1981" spans="7:7">
      <c r="G1981" s="55"/>
    </row>
    <row r="1982" spans="7:7">
      <c r="G1982" s="55"/>
    </row>
    <row r="1983" spans="7:7">
      <c r="G1983" s="55"/>
    </row>
    <row r="1984" spans="7:7">
      <c r="G1984" s="55"/>
    </row>
    <row r="1985" spans="7:7">
      <c r="G1985" s="55"/>
    </row>
    <row r="1986" spans="7:7">
      <c r="G1986" s="55"/>
    </row>
    <row r="1987" spans="7:7">
      <c r="G1987" s="55"/>
    </row>
    <row r="1988" spans="7:7">
      <c r="G1988" s="55"/>
    </row>
    <row r="1989" spans="7:7">
      <c r="G1989" s="55"/>
    </row>
    <row r="1990" spans="7:7">
      <c r="G1990" s="55"/>
    </row>
    <row r="1991" spans="7:7">
      <c r="G1991" s="55"/>
    </row>
    <row r="1992" spans="7:7">
      <c r="G1992" s="55"/>
    </row>
    <row r="1993" spans="7:7">
      <c r="G1993" s="55"/>
    </row>
    <row r="1994" spans="7:7">
      <c r="G1994" s="55"/>
    </row>
    <row r="1995" spans="7:7">
      <c r="G1995" s="55"/>
    </row>
    <row r="1996" spans="7:7">
      <c r="G1996" s="55"/>
    </row>
    <row r="1997" spans="7:7">
      <c r="G1997" s="55"/>
    </row>
    <row r="1998" spans="7:7">
      <c r="G1998" s="55"/>
    </row>
    <row r="1999" spans="7:7">
      <c r="G1999" s="55"/>
    </row>
    <row r="2000" spans="7:7">
      <c r="G2000" s="55"/>
    </row>
    <row r="2001" spans="7:7">
      <c r="G2001" s="55"/>
    </row>
    <row r="2002" spans="7:7">
      <c r="G2002" s="55"/>
    </row>
    <row r="2003" spans="7:7">
      <c r="G2003" s="55"/>
    </row>
    <row r="2004" spans="7:7">
      <c r="G2004" s="55"/>
    </row>
    <row r="2005" spans="7:7">
      <c r="G2005" s="55"/>
    </row>
    <row r="2006" spans="7:7">
      <c r="G2006" s="55"/>
    </row>
    <row r="2007" spans="7:7">
      <c r="G2007" s="55"/>
    </row>
    <row r="2008" spans="7:7">
      <c r="G2008" s="55"/>
    </row>
    <row r="2009" spans="7:7">
      <c r="G2009" s="55"/>
    </row>
    <row r="2010" spans="7:7">
      <c r="G2010" s="55"/>
    </row>
    <row r="2011" spans="7:7">
      <c r="G2011" s="55"/>
    </row>
    <row r="2012" spans="7:7">
      <c r="G2012" s="55"/>
    </row>
    <row r="2013" spans="7:7">
      <c r="G2013" s="55"/>
    </row>
    <row r="2014" spans="7:7">
      <c r="G2014" s="55"/>
    </row>
    <row r="2015" spans="7:7">
      <c r="G2015" s="55"/>
    </row>
    <row r="2016" spans="7:7">
      <c r="G2016" s="55"/>
    </row>
    <row r="2017" spans="7:7">
      <c r="G2017" s="55"/>
    </row>
    <row r="2018" spans="7:7">
      <c r="G2018" s="55"/>
    </row>
    <row r="2019" spans="7:7">
      <c r="G2019" s="55"/>
    </row>
    <row r="2020" spans="7:7">
      <c r="G2020" s="55"/>
    </row>
    <row r="2021" spans="7:7">
      <c r="G2021" s="55"/>
    </row>
    <row r="2022" spans="7:7">
      <c r="G2022" s="55"/>
    </row>
    <row r="2023" spans="7:7">
      <c r="G2023" s="55"/>
    </row>
    <row r="2024" spans="7:7">
      <c r="G2024" s="55"/>
    </row>
    <row r="2025" spans="7:7">
      <c r="G2025" s="55"/>
    </row>
    <row r="2026" spans="7:7">
      <c r="G2026" s="55"/>
    </row>
    <row r="2027" spans="7:7">
      <c r="G2027" s="55"/>
    </row>
    <row r="2028" spans="7:7">
      <c r="G2028" s="55"/>
    </row>
    <row r="2029" spans="7:7">
      <c r="G2029" s="55"/>
    </row>
    <row r="2030" spans="7:7">
      <c r="G2030" s="55"/>
    </row>
    <row r="2031" spans="7:7">
      <c r="G2031" s="55"/>
    </row>
    <row r="2032" spans="7:7">
      <c r="G2032" s="55"/>
    </row>
    <row r="2033" spans="7:7">
      <c r="G2033" s="55"/>
    </row>
    <row r="2034" spans="7:7">
      <c r="G2034" s="55"/>
    </row>
    <row r="2035" spans="7:7">
      <c r="G2035" s="55"/>
    </row>
    <row r="2036" spans="7:7">
      <c r="G2036" s="55"/>
    </row>
    <row r="2037" spans="7:7">
      <c r="G2037" s="55"/>
    </row>
    <row r="2038" spans="7:7">
      <c r="G2038" s="55"/>
    </row>
    <row r="2039" spans="7:7">
      <c r="G2039" s="55"/>
    </row>
    <row r="2040" spans="7:7">
      <c r="G2040" s="55"/>
    </row>
    <row r="2041" spans="7:7">
      <c r="G2041" s="55"/>
    </row>
    <row r="2042" spans="7:7">
      <c r="G2042" s="55"/>
    </row>
    <row r="2043" spans="7:7">
      <c r="G2043" s="55"/>
    </row>
    <row r="2044" spans="7:7">
      <c r="G2044" s="55"/>
    </row>
    <row r="2045" spans="7:7">
      <c r="G2045" s="55"/>
    </row>
    <row r="2046" spans="7:7">
      <c r="G2046" s="55"/>
    </row>
    <row r="2047" spans="7:7">
      <c r="G2047" s="55"/>
    </row>
    <row r="2048" spans="7:7">
      <c r="G2048" s="55"/>
    </row>
    <row r="2049" spans="7:7">
      <c r="G2049" s="55"/>
    </row>
    <row r="2050" spans="7:7">
      <c r="G2050" s="55"/>
    </row>
    <row r="2051" spans="7:7">
      <c r="G2051" s="55"/>
    </row>
    <row r="2052" spans="7:7">
      <c r="G2052" s="55"/>
    </row>
    <row r="2053" spans="7:7">
      <c r="G2053" s="55"/>
    </row>
    <row r="2054" spans="7:7">
      <c r="G2054" s="55"/>
    </row>
    <row r="2055" spans="7:7">
      <c r="G2055" s="55"/>
    </row>
    <row r="2056" spans="7:7">
      <c r="G2056" s="55"/>
    </row>
    <row r="2057" spans="7:7">
      <c r="G2057" s="55"/>
    </row>
    <row r="2058" spans="7:7">
      <c r="G2058" s="55"/>
    </row>
    <row r="2059" spans="7:7">
      <c r="G2059" s="55"/>
    </row>
    <row r="2060" spans="7:7">
      <c r="G2060" s="55"/>
    </row>
    <row r="2061" spans="7:7">
      <c r="G2061" s="55"/>
    </row>
    <row r="2062" spans="7:7">
      <c r="G2062" s="55"/>
    </row>
    <row r="2063" spans="7:7">
      <c r="G2063" s="55"/>
    </row>
    <row r="2064" spans="7:7">
      <c r="G2064" s="55"/>
    </row>
    <row r="2065" spans="7:7">
      <c r="G2065" s="55"/>
    </row>
    <row r="2066" spans="7:7">
      <c r="G2066" s="55"/>
    </row>
    <row r="2067" spans="7:7">
      <c r="G2067" s="55"/>
    </row>
    <row r="2068" spans="7:7">
      <c r="G2068" s="55"/>
    </row>
    <row r="2069" spans="7:7">
      <c r="G2069" s="55"/>
    </row>
    <row r="2070" spans="7:7">
      <c r="G2070" s="55"/>
    </row>
    <row r="2071" spans="7:7">
      <c r="G2071" s="55"/>
    </row>
    <row r="2072" spans="7:7">
      <c r="G2072" s="55"/>
    </row>
    <row r="2073" spans="7:7">
      <c r="G2073" s="55"/>
    </row>
    <row r="2074" spans="7:7">
      <c r="G2074" s="55"/>
    </row>
    <row r="2075" spans="7:7">
      <c r="G2075" s="55"/>
    </row>
    <row r="2076" spans="7:7">
      <c r="G2076" s="55"/>
    </row>
    <row r="2077" spans="7:7">
      <c r="G2077" s="55"/>
    </row>
    <row r="2078" spans="7:7">
      <c r="G2078" s="55"/>
    </row>
    <row r="2079" spans="7:7">
      <c r="G2079" s="55"/>
    </row>
    <row r="2080" spans="7:7">
      <c r="G2080" s="55"/>
    </row>
    <row r="2081" spans="7:7">
      <c r="G2081" s="55"/>
    </row>
    <row r="2082" spans="7:7">
      <c r="G2082" s="55"/>
    </row>
    <row r="2083" spans="7:7">
      <c r="G2083" s="55"/>
    </row>
    <row r="2084" spans="7:7">
      <c r="G2084" s="55"/>
    </row>
    <row r="2085" spans="7:7">
      <c r="G2085" s="55"/>
    </row>
    <row r="2086" spans="7:7">
      <c r="G2086" s="55"/>
    </row>
    <row r="2087" spans="7:7">
      <c r="G2087" s="55"/>
    </row>
    <row r="2088" spans="7:7">
      <c r="G2088" s="55"/>
    </row>
    <row r="2089" spans="7:7">
      <c r="G2089" s="55"/>
    </row>
    <row r="2090" spans="7:7">
      <c r="G2090" s="55"/>
    </row>
    <row r="2091" spans="7:7">
      <c r="G2091" s="55"/>
    </row>
    <row r="2092" spans="7:7">
      <c r="G2092" s="55"/>
    </row>
    <row r="2093" spans="7:7">
      <c r="G2093" s="55"/>
    </row>
    <row r="2094" spans="7:7">
      <c r="G2094" s="55"/>
    </row>
    <row r="2095" spans="7:7">
      <c r="G2095" s="55"/>
    </row>
    <row r="2096" spans="7:7">
      <c r="G2096" s="55"/>
    </row>
    <row r="2097" spans="7:7">
      <c r="G2097" s="55"/>
    </row>
    <row r="2098" spans="7:7">
      <c r="G2098" s="55"/>
    </row>
    <row r="2099" spans="7:7">
      <c r="G2099" s="55"/>
    </row>
    <row r="2100" spans="7:7">
      <c r="G2100" s="55"/>
    </row>
    <row r="2101" spans="7:7">
      <c r="G2101" s="55"/>
    </row>
    <row r="2102" spans="7:7">
      <c r="G2102" s="55"/>
    </row>
    <row r="2103" spans="7:7">
      <c r="G2103" s="55"/>
    </row>
    <row r="2104" spans="7:7">
      <c r="G2104" s="55"/>
    </row>
    <row r="2105" spans="7:7">
      <c r="G2105" s="55"/>
    </row>
    <row r="2106" spans="7:7">
      <c r="G2106" s="55"/>
    </row>
    <row r="2107" spans="7:7">
      <c r="G2107" s="55"/>
    </row>
    <row r="2108" spans="7:7">
      <c r="G2108" s="55"/>
    </row>
    <row r="2109" spans="7:7">
      <c r="G2109" s="55"/>
    </row>
    <row r="2110" spans="7:7">
      <c r="G2110" s="55"/>
    </row>
    <row r="2111" spans="7:7">
      <c r="G2111" s="55"/>
    </row>
    <row r="2112" spans="7:7">
      <c r="G2112" s="55"/>
    </row>
    <row r="2113" spans="7:7">
      <c r="G2113" s="55"/>
    </row>
    <row r="2114" spans="7:7">
      <c r="G2114" s="55"/>
    </row>
    <row r="2115" spans="7:7">
      <c r="G2115" s="55"/>
    </row>
    <row r="2116" spans="7:7">
      <c r="G2116" s="55"/>
    </row>
    <row r="2117" spans="7:7">
      <c r="G2117" s="55"/>
    </row>
    <row r="2118" spans="7:7">
      <c r="G2118" s="55"/>
    </row>
    <row r="2119" spans="7:7">
      <c r="G2119" s="55"/>
    </row>
    <row r="2120" spans="7:7">
      <c r="G2120" s="55"/>
    </row>
    <row r="2121" spans="7:7">
      <c r="G2121" s="55"/>
    </row>
    <row r="2122" spans="7:7">
      <c r="G2122" s="55"/>
    </row>
    <row r="2123" spans="7:7">
      <c r="G2123" s="55"/>
    </row>
    <row r="2124" spans="7:7">
      <c r="G2124" s="55"/>
    </row>
    <row r="2125" spans="7:7">
      <c r="G2125" s="55"/>
    </row>
    <row r="2126" spans="7:7">
      <c r="G2126" s="55"/>
    </row>
    <row r="2127" spans="7:7">
      <c r="G2127" s="55"/>
    </row>
    <row r="2128" spans="7:7">
      <c r="G2128" s="55"/>
    </row>
    <row r="2129" spans="7:7">
      <c r="G2129" s="55"/>
    </row>
    <row r="2130" spans="7:7">
      <c r="G2130" s="55"/>
    </row>
    <row r="2131" spans="7:7">
      <c r="G2131" s="55"/>
    </row>
    <row r="2132" spans="7:7">
      <c r="G2132" s="55"/>
    </row>
    <row r="2133" spans="7:7">
      <c r="G2133" s="55"/>
    </row>
    <row r="2134" spans="7:7">
      <c r="G2134" s="55"/>
    </row>
    <row r="2135" spans="7:7">
      <c r="G2135" s="55"/>
    </row>
    <row r="2136" spans="7:7">
      <c r="G2136" s="55"/>
    </row>
    <row r="2137" spans="7:7">
      <c r="G2137" s="55"/>
    </row>
    <row r="2138" spans="7:7">
      <c r="G2138" s="55"/>
    </row>
    <row r="2139" spans="7:7">
      <c r="G2139" s="55"/>
    </row>
    <row r="2140" spans="7:7">
      <c r="G2140" s="55"/>
    </row>
    <row r="2141" spans="7:7">
      <c r="G2141" s="55"/>
    </row>
    <row r="2142" spans="7:7">
      <c r="G2142" s="55"/>
    </row>
    <row r="2143" spans="7:7">
      <c r="G2143" s="55"/>
    </row>
    <row r="2144" spans="7:7">
      <c r="G2144" s="55"/>
    </row>
    <row r="2145" spans="7:7">
      <c r="G2145" s="55"/>
    </row>
    <row r="2146" spans="7:7">
      <c r="G2146" s="55"/>
    </row>
    <row r="2147" spans="7:7">
      <c r="G2147" s="55"/>
    </row>
    <row r="2148" spans="7:7">
      <c r="G2148" s="55"/>
    </row>
    <row r="2149" spans="7:7">
      <c r="G2149" s="55"/>
    </row>
    <row r="2150" spans="7:7">
      <c r="G2150" s="55"/>
    </row>
    <row r="2151" spans="7:7">
      <c r="G2151" s="55"/>
    </row>
    <row r="2152" spans="7:7">
      <c r="G2152" s="55"/>
    </row>
    <row r="2153" spans="7:7">
      <c r="G2153" s="55"/>
    </row>
    <row r="2154" spans="7:7">
      <c r="G2154" s="55"/>
    </row>
    <row r="2155" spans="7:7">
      <c r="G2155" s="55"/>
    </row>
    <row r="2156" spans="7:7">
      <c r="G2156" s="55"/>
    </row>
    <row r="2157" spans="7:7">
      <c r="G2157" s="55"/>
    </row>
    <row r="2158" spans="7:7">
      <c r="G2158" s="55"/>
    </row>
    <row r="2159" spans="7:7">
      <c r="G2159" s="55"/>
    </row>
    <row r="2160" spans="7:7">
      <c r="G2160" s="55"/>
    </row>
    <row r="2161" spans="7:7">
      <c r="G2161" s="55"/>
    </row>
    <row r="2162" spans="7:7">
      <c r="G2162" s="55"/>
    </row>
    <row r="2163" spans="7:7">
      <c r="G2163" s="55"/>
    </row>
    <row r="2164" spans="7:7">
      <c r="G2164" s="55"/>
    </row>
    <row r="2165" spans="7:7">
      <c r="G2165" s="55"/>
    </row>
    <row r="2166" spans="7:7">
      <c r="G2166" s="55"/>
    </row>
    <row r="2167" spans="7:7">
      <c r="G2167" s="55"/>
    </row>
    <row r="2168" spans="7:7">
      <c r="G2168" s="55"/>
    </row>
    <row r="2169" spans="7:7">
      <c r="G2169" s="55"/>
    </row>
    <row r="2170" spans="7:7">
      <c r="G2170" s="55"/>
    </row>
    <row r="2171" spans="7:7">
      <c r="G2171" s="55"/>
    </row>
    <row r="2172" spans="7:7">
      <c r="G2172" s="55"/>
    </row>
    <row r="2173" spans="7:7">
      <c r="G2173" s="55"/>
    </row>
    <row r="2174" spans="7:7">
      <c r="G2174" s="55"/>
    </row>
    <row r="2175" spans="7:7">
      <c r="G2175" s="55"/>
    </row>
    <row r="2176" spans="7:7">
      <c r="G2176" s="55"/>
    </row>
    <row r="2177" spans="7:7">
      <c r="G2177" s="55"/>
    </row>
    <row r="2178" spans="7:7">
      <c r="G2178" s="55"/>
    </row>
    <row r="2179" spans="7:7">
      <c r="G2179" s="55"/>
    </row>
    <row r="2180" spans="7:7">
      <c r="G2180" s="55"/>
    </row>
    <row r="2181" spans="7:7">
      <c r="G2181" s="55"/>
    </row>
    <row r="2182" spans="7:7">
      <c r="G2182" s="55"/>
    </row>
    <row r="2183" spans="7:7">
      <c r="G2183" s="55"/>
    </row>
    <row r="2184" spans="7:7">
      <c r="G2184" s="55"/>
    </row>
    <row r="2185" spans="7:7">
      <c r="G2185" s="55"/>
    </row>
    <row r="2186" spans="7:7">
      <c r="G2186" s="55"/>
    </row>
    <row r="2187" spans="7:7">
      <c r="G2187" s="55"/>
    </row>
    <row r="2188" spans="7:7">
      <c r="G2188" s="55"/>
    </row>
    <row r="2189" spans="7:7">
      <c r="G2189" s="55"/>
    </row>
    <row r="2190" spans="7:7">
      <c r="G2190" s="55"/>
    </row>
    <row r="2191" spans="7:7">
      <c r="G2191" s="55"/>
    </row>
    <row r="2192" spans="7:7">
      <c r="G2192" s="55"/>
    </row>
    <row r="2193" spans="7:7">
      <c r="G2193" s="55"/>
    </row>
    <row r="2194" spans="7:7">
      <c r="G2194" s="55"/>
    </row>
    <row r="2195" spans="7:7">
      <c r="G2195" s="55"/>
    </row>
    <row r="2196" spans="7:7">
      <c r="G2196" s="55"/>
    </row>
    <row r="2197" spans="7:7">
      <c r="G2197" s="55"/>
    </row>
    <row r="2198" spans="7:7">
      <c r="G2198" s="55"/>
    </row>
    <row r="2199" spans="7:7">
      <c r="G2199" s="55"/>
    </row>
    <row r="2200" spans="7:7">
      <c r="G2200" s="55"/>
    </row>
    <row r="2201" spans="7:7">
      <c r="G2201" s="55"/>
    </row>
    <row r="2202" spans="7:7">
      <c r="G2202" s="55"/>
    </row>
    <row r="2203" spans="7:7">
      <c r="G2203" s="55"/>
    </row>
    <row r="2204" spans="7:7">
      <c r="G2204" s="55"/>
    </row>
    <row r="2205" spans="7:7">
      <c r="G2205" s="55"/>
    </row>
    <row r="2206" spans="7:7">
      <c r="G2206" s="55"/>
    </row>
    <row r="2207" spans="7:7">
      <c r="G2207" s="55"/>
    </row>
    <row r="2208" spans="7:7">
      <c r="G2208" s="55"/>
    </row>
    <row r="2209" spans="7:7">
      <c r="G2209" s="55"/>
    </row>
    <row r="2210" spans="7:7">
      <c r="G2210" s="55"/>
    </row>
    <row r="2211" spans="7:7">
      <c r="G2211" s="55"/>
    </row>
    <row r="2212" spans="7:7">
      <c r="G2212" s="55"/>
    </row>
    <row r="2213" spans="7:7">
      <c r="G2213" s="55"/>
    </row>
    <row r="2214" spans="7:7">
      <c r="G2214" s="55"/>
    </row>
    <row r="2215" spans="7:7">
      <c r="G2215" s="55"/>
    </row>
    <row r="2216" spans="7:7">
      <c r="G2216" s="55"/>
    </row>
    <row r="2217" spans="7:7">
      <c r="G2217" s="55"/>
    </row>
    <row r="2218" spans="7:7">
      <c r="G2218" s="55"/>
    </row>
    <row r="2219" spans="7:7">
      <c r="G2219" s="55"/>
    </row>
    <row r="2220" spans="7:7">
      <c r="G2220" s="55"/>
    </row>
    <row r="2221" spans="7:7">
      <c r="G2221" s="55"/>
    </row>
    <row r="2222" spans="7:7">
      <c r="G2222" s="55"/>
    </row>
    <row r="2223" spans="7:7">
      <c r="G2223" s="55"/>
    </row>
    <row r="2224" spans="7:7">
      <c r="G2224" s="55"/>
    </row>
    <row r="2225" spans="7:7">
      <c r="G2225" s="55"/>
    </row>
    <row r="2226" spans="7:7">
      <c r="G2226" s="55"/>
    </row>
    <row r="2227" spans="7:7">
      <c r="G2227" s="55"/>
    </row>
    <row r="2228" spans="7:7">
      <c r="G2228" s="55"/>
    </row>
    <row r="2229" spans="7:7">
      <c r="G2229" s="55"/>
    </row>
    <row r="2230" spans="7:7">
      <c r="G2230" s="55"/>
    </row>
    <row r="2231" spans="7:7">
      <c r="G2231" s="55"/>
    </row>
    <row r="2232" spans="7:7">
      <c r="G2232" s="55"/>
    </row>
    <row r="2233" spans="7:7">
      <c r="G2233" s="55"/>
    </row>
    <row r="2234" spans="7:7">
      <c r="G2234" s="55"/>
    </row>
    <row r="2235" spans="7:7">
      <c r="G2235" s="55"/>
    </row>
    <row r="2236" spans="7:7">
      <c r="G2236" s="55"/>
    </row>
    <row r="2237" spans="7:7">
      <c r="G2237" s="55"/>
    </row>
    <row r="2238" spans="7:7">
      <c r="G2238" s="55"/>
    </row>
    <row r="2239" spans="7:7">
      <c r="G2239" s="55"/>
    </row>
    <row r="2240" spans="7:7">
      <c r="G2240" s="55"/>
    </row>
    <row r="2241" spans="7:7">
      <c r="G2241" s="55"/>
    </row>
    <row r="2242" spans="7:7">
      <c r="G2242" s="55"/>
    </row>
    <row r="2243" spans="7:7">
      <c r="G2243" s="55"/>
    </row>
    <row r="2244" spans="7:7">
      <c r="G2244" s="55"/>
    </row>
    <row r="2245" spans="7:7">
      <c r="G2245" s="55"/>
    </row>
    <row r="2246" spans="7:7">
      <c r="G2246" s="55"/>
    </row>
    <row r="2247" spans="7:7">
      <c r="G2247" s="55"/>
    </row>
    <row r="2248" spans="7:7">
      <c r="G2248" s="55"/>
    </row>
    <row r="2249" spans="7:7">
      <c r="G2249" s="55"/>
    </row>
    <row r="2250" spans="7:7">
      <c r="G2250" s="55"/>
    </row>
    <row r="2251" spans="7:7">
      <c r="G2251" s="55"/>
    </row>
    <row r="2252" spans="7:7">
      <c r="G2252" s="55"/>
    </row>
    <row r="2253" spans="7:7">
      <c r="G2253" s="55"/>
    </row>
    <row r="2254" spans="7:7">
      <c r="G2254" s="55"/>
    </row>
    <row r="2255" spans="7:7">
      <c r="G2255" s="55"/>
    </row>
    <row r="2256" spans="7:7">
      <c r="G2256" s="55"/>
    </row>
    <row r="2257" spans="7:7">
      <c r="G2257" s="55"/>
    </row>
    <row r="2258" spans="7:7">
      <c r="G2258" s="55"/>
    </row>
    <row r="2259" spans="7:7">
      <c r="G2259" s="55"/>
    </row>
    <row r="2260" spans="7:7">
      <c r="G2260" s="55"/>
    </row>
    <row r="2261" spans="7:7">
      <c r="G2261" s="55"/>
    </row>
    <row r="2262" spans="7:7">
      <c r="G2262" s="55"/>
    </row>
    <row r="2263" spans="7:7">
      <c r="G2263" s="55"/>
    </row>
    <row r="2264" spans="7:7">
      <c r="G2264" s="55"/>
    </row>
    <row r="2265" spans="7:7">
      <c r="G2265" s="55"/>
    </row>
    <row r="2266" spans="7:7">
      <c r="G2266" s="55"/>
    </row>
    <row r="2267" spans="7:7">
      <c r="G2267" s="55"/>
    </row>
    <row r="2268" spans="7:7">
      <c r="G2268" s="55"/>
    </row>
    <row r="2269" spans="7:7">
      <c r="G2269" s="55"/>
    </row>
    <row r="2270" spans="7:7">
      <c r="G2270" s="55"/>
    </row>
    <row r="2271" spans="7:7">
      <c r="G2271" s="55"/>
    </row>
    <row r="2272" spans="7:7">
      <c r="G2272" s="55"/>
    </row>
    <row r="2273" spans="7:7">
      <c r="G2273" s="55"/>
    </row>
    <row r="2274" spans="7:7">
      <c r="G2274" s="55"/>
    </row>
    <row r="2275" spans="7:7">
      <c r="G2275" s="55"/>
    </row>
    <row r="2276" spans="7:7">
      <c r="G2276" s="55"/>
    </row>
    <row r="2277" spans="7:7">
      <c r="G2277" s="55"/>
    </row>
    <row r="2278" spans="7:7">
      <c r="G2278" s="55"/>
    </row>
    <row r="2279" spans="7:7">
      <c r="G2279" s="55"/>
    </row>
    <row r="2280" spans="7:7">
      <c r="G2280" s="55"/>
    </row>
    <row r="2281" spans="7:7">
      <c r="G2281" s="55"/>
    </row>
    <row r="2282" spans="7:7">
      <c r="G2282" s="55"/>
    </row>
    <row r="2283" spans="7:7">
      <c r="G2283" s="55"/>
    </row>
    <row r="2284" spans="7:7">
      <c r="G2284" s="55"/>
    </row>
    <row r="2285" spans="7:7">
      <c r="G2285" s="55"/>
    </row>
    <row r="2286" spans="7:7">
      <c r="G2286" s="55"/>
    </row>
    <row r="2287" spans="7:7">
      <c r="G2287" s="55"/>
    </row>
    <row r="2288" spans="7:7">
      <c r="G2288" s="55"/>
    </row>
    <row r="2289" spans="7:7">
      <c r="G2289" s="55"/>
    </row>
    <row r="2290" spans="7:7">
      <c r="G2290" s="55"/>
    </row>
    <row r="2291" spans="7:7">
      <c r="G2291" s="55"/>
    </row>
    <row r="2292" spans="7:7">
      <c r="G2292" s="55"/>
    </row>
    <row r="2293" spans="7:7">
      <c r="G2293" s="55"/>
    </row>
    <row r="2294" spans="7:7">
      <c r="G2294" s="55"/>
    </row>
    <row r="2295" spans="7:7">
      <c r="G2295" s="55"/>
    </row>
    <row r="2296" spans="7:7">
      <c r="G2296" s="55"/>
    </row>
    <row r="2297" spans="7:7">
      <c r="G2297" s="55"/>
    </row>
    <row r="2298" spans="7:7">
      <c r="G2298" s="55"/>
    </row>
    <row r="2299" spans="7:7">
      <c r="G2299" s="55"/>
    </row>
    <row r="2300" spans="7:7">
      <c r="G2300" s="55"/>
    </row>
    <row r="2301" spans="7:7">
      <c r="G2301" s="55"/>
    </row>
    <row r="2302" spans="7:7">
      <c r="G2302" s="55"/>
    </row>
    <row r="2303" spans="7:7">
      <c r="G2303" s="55"/>
    </row>
    <row r="2304" spans="7:7">
      <c r="G2304" s="55"/>
    </row>
    <row r="2305" spans="7:7">
      <c r="G2305" s="55"/>
    </row>
    <row r="2306" spans="7:7">
      <c r="G2306" s="55"/>
    </row>
    <row r="2307" spans="7:7">
      <c r="G2307" s="55"/>
    </row>
    <row r="2308" spans="7:7">
      <c r="G2308" s="55"/>
    </row>
    <row r="2309" spans="7:7">
      <c r="G2309" s="55"/>
    </row>
    <row r="2310" spans="7:7">
      <c r="G2310" s="55"/>
    </row>
    <row r="2311" spans="7:7">
      <c r="G2311" s="55"/>
    </row>
    <row r="2312" spans="7:7">
      <c r="G2312" s="55"/>
    </row>
    <row r="2313" spans="7:7">
      <c r="G2313" s="55"/>
    </row>
    <row r="2314" spans="7:7">
      <c r="G2314" s="55"/>
    </row>
    <row r="2315" spans="7:7">
      <c r="G2315" s="55"/>
    </row>
    <row r="2316" spans="7:7">
      <c r="G2316" s="55"/>
    </row>
    <row r="2317" spans="7:7">
      <c r="G2317" s="55"/>
    </row>
    <row r="2318" spans="7:7">
      <c r="G2318" s="55"/>
    </row>
    <row r="2319" spans="7:7">
      <c r="G2319" s="55"/>
    </row>
    <row r="2320" spans="7:7">
      <c r="G2320" s="55"/>
    </row>
    <row r="2321" spans="7:7">
      <c r="G2321" s="55"/>
    </row>
    <row r="2322" spans="7:7">
      <c r="G2322" s="55"/>
    </row>
    <row r="2323" spans="7:7">
      <c r="G2323" s="55"/>
    </row>
    <row r="2324" spans="7:7">
      <c r="G2324" s="55"/>
    </row>
    <row r="2325" spans="7:7">
      <c r="G2325" s="55"/>
    </row>
    <row r="2326" spans="7:7">
      <c r="G2326" s="55"/>
    </row>
    <row r="2327" spans="7:7">
      <c r="G2327" s="55"/>
    </row>
    <row r="2328" spans="7:7">
      <c r="G2328" s="55"/>
    </row>
    <row r="2329" spans="7:7">
      <c r="G2329" s="55"/>
    </row>
    <row r="2330" spans="7:7">
      <c r="G2330" s="55"/>
    </row>
    <row r="2331" spans="7:7">
      <c r="G2331" s="55"/>
    </row>
    <row r="2332" spans="7:7">
      <c r="G2332" s="55"/>
    </row>
    <row r="2333" spans="7:7">
      <c r="G2333" s="55"/>
    </row>
    <row r="2334" spans="7:7">
      <c r="G2334" s="55"/>
    </row>
    <row r="2335" spans="7:7">
      <c r="G2335" s="55"/>
    </row>
    <row r="2336" spans="7:7">
      <c r="G2336" s="55"/>
    </row>
    <row r="2337" spans="7:7">
      <c r="G2337" s="55"/>
    </row>
    <row r="2338" spans="7:7">
      <c r="G2338" s="55"/>
    </row>
    <row r="2339" spans="7:7">
      <c r="G2339" s="55"/>
    </row>
    <row r="2340" spans="7:7">
      <c r="G2340" s="55"/>
    </row>
    <row r="2341" spans="7:7">
      <c r="G2341" s="55"/>
    </row>
    <row r="2342" spans="7:7">
      <c r="G2342" s="55"/>
    </row>
    <row r="2343" spans="7:7">
      <c r="G2343" s="55"/>
    </row>
    <row r="2344" spans="7:7">
      <c r="G2344" s="55"/>
    </row>
    <row r="2345" spans="7:7">
      <c r="G2345" s="55"/>
    </row>
    <row r="2346" spans="7:7">
      <c r="G2346" s="55"/>
    </row>
    <row r="2347" spans="7:7">
      <c r="G2347" s="55"/>
    </row>
    <row r="2348" spans="7:7">
      <c r="G2348" s="55"/>
    </row>
    <row r="2349" spans="7:7">
      <c r="G2349" s="55"/>
    </row>
    <row r="2350" spans="7:7">
      <c r="G2350" s="55"/>
    </row>
    <row r="2351" spans="7:7">
      <c r="G2351" s="55"/>
    </row>
    <row r="2352" spans="7:7">
      <c r="G2352" s="55"/>
    </row>
    <row r="2353" spans="7:7">
      <c r="G2353" s="55"/>
    </row>
    <row r="2354" spans="7:7">
      <c r="G2354" s="55"/>
    </row>
    <row r="2355" spans="7:7">
      <c r="G2355" s="55"/>
    </row>
    <row r="2356" spans="7:7">
      <c r="G2356" s="55"/>
    </row>
    <row r="2357" spans="7:7">
      <c r="G2357" s="55"/>
    </row>
    <row r="2358" spans="7:7">
      <c r="G2358" s="55"/>
    </row>
    <row r="2359" spans="7:7">
      <c r="G2359" s="55"/>
    </row>
    <row r="2360" spans="7:7">
      <c r="G2360" s="55"/>
    </row>
    <row r="2361" spans="7:7">
      <c r="G2361" s="55"/>
    </row>
    <row r="2362" spans="7:7">
      <c r="G2362" s="55"/>
    </row>
    <row r="2363" spans="7:7">
      <c r="G2363" s="55"/>
    </row>
    <row r="2364" spans="7:7">
      <c r="G2364" s="55"/>
    </row>
    <row r="2365" spans="7:7">
      <c r="G2365" s="55"/>
    </row>
    <row r="2366" spans="7:7">
      <c r="G2366" s="55"/>
    </row>
    <row r="2367" spans="7:7">
      <c r="G2367" s="55"/>
    </row>
    <row r="2368" spans="7:7">
      <c r="G2368" s="55"/>
    </row>
    <row r="2369" spans="7:7">
      <c r="G2369" s="55"/>
    </row>
    <row r="2370" spans="7:7">
      <c r="G2370" s="55"/>
    </row>
    <row r="2371" spans="7:7">
      <c r="G2371" s="55"/>
    </row>
    <row r="2372" spans="7:7">
      <c r="G2372" s="55"/>
    </row>
    <row r="2373" spans="7:7">
      <c r="G2373" s="55"/>
    </row>
    <row r="2374" spans="7:7">
      <c r="G2374" s="55"/>
    </row>
    <row r="2375" spans="7:7">
      <c r="G2375" s="55"/>
    </row>
    <row r="2376" spans="7:7">
      <c r="G2376" s="55"/>
    </row>
    <row r="2377" spans="7:7">
      <c r="G2377" s="55"/>
    </row>
    <row r="2378" spans="7:7">
      <c r="G2378" s="55"/>
    </row>
    <row r="2379" spans="7:7">
      <c r="G2379" s="55"/>
    </row>
    <row r="2380" spans="7:7">
      <c r="G2380" s="55"/>
    </row>
    <row r="2381" spans="7:7">
      <c r="G2381" s="55"/>
    </row>
    <row r="2382" spans="7:7">
      <c r="G2382" s="55"/>
    </row>
    <row r="2383" spans="7:7">
      <c r="G2383" s="55"/>
    </row>
    <row r="2384" spans="7:7">
      <c r="G2384" s="55"/>
    </row>
    <row r="2385" spans="7:7">
      <c r="G2385" s="55"/>
    </row>
    <row r="2386" spans="7:7">
      <c r="G2386" s="55"/>
    </row>
    <row r="2387" spans="7:7">
      <c r="G2387" s="55"/>
    </row>
    <row r="2388" spans="7:7">
      <c r="G2388" s="55"/>
    </row>
    <row r="2389" spans="7:7">
      <c r="G2389" s="55"/>
    </row>
    <row r="2390" spans="7:7">
      <c r="G2390" s="55"/>
    </row>
    <row r="2391" spans="7:7">
      <c r="G2391" s="55"/>
    </row>
    <row r="2392" spans="7:7">
      <c r="G2392" s="55"/>
    </row>
    <row r="2393" spans="7:7">
      <c r="G2393" s="55"/>
    </row>
    <row r="2394" spans="7:7">
      <c r="G2394" s="55"/>
    </row>
    <row r="2395" spans="7:7">
      <c r="G2395" s="55"/>
    </row>
    <row r="2396" spans="7:7">
      <c r="G2396" s="55"/>
    </row>
    <row r="2397" spans="7:7">
      <c r="G2397" s="55"/>
    </row>
    <row r="2398" spans="7:7">
      <c r="G2398" s="55"/>
    </row>
    <row r="2399" spans="7:7">
      <c r="G2399" s="55"/>
    </row>
    <row r="2400" spans="7:7">
      <c r="G2400" s="55"/>
    </row>
    <row r="2401" spans="7:7">
      <c r="G2401" s="55"/>
    </row>
    <row r="2402" spans="7:7">
      <c r="G2402" s="55"/>
    </row>
    <row r="2403" spans="7:7">
      <c r="G2403" s="55"/>
    </row>
    <row r="2404" spans="7:7">
      <c r="G2404" s="55"/>
    </row>
    <row r="2405" spans="7:7">
      <c r="G2405" s="55"/>
    </row>
    <row r="2406" spans="7:7">
      <c r="G2406" s="55"/>
    </row>
    <row r="2407" spans="7:7">
      <c r="G2407" s="55"/>
    </row>
    <row r="2408" spans="7:7">
      <c r="G2408" s="55"/>
    </row>
    <row r="2409" spans="7:7">
      <c r="G2409" s="55"/>
    </row>
    <row r="2410" spans="7:7">
      <c r="G2410" s="55"/>
    </row>
    <row r="2411" spans="7:7">
      <c r="G2411" s="55"/>
    </row>
    <row r="2412" spans="7:7">
      <c r="G2412" s="55"/>
    </row>
    <row r="2413" spans="7:7">
      <c r="G2413" s="55"/>
    </row>
    <row r="2414" spans="7:7">
      <c r="G2414" s="55"/>
    </row>
    <row r="2415" spans="7:7">
      <c r="G2415" s="55"/>
    </row>
    <row r="2416" spans="7:7">
      <c r="G2416" s="55"/>
    </row>
    <row r="2417" spans="7:7">
      <c r="G2417" s="55"/>
    </row>
    <row r="2418" spans="7:7">
      <c r="G2418" s="55"/>
    </row>
    <row r="2419" spans="7:7">
      <c r="G2419" s="55"/>
    </row>
    <row r="2420" spans="7:7">
      <c r="G2420" s="55"/>
    </row>
    <row r="2421" spans="7:7">
      <c r="G2421" s="55"/>
    </row>
    <row r="2422" spans="7:7">
      <c r="G2422" s="55"/>
    </row>
    <row r="2423" spans="7:7">
      <c r="G2423" s="55"/>
    </row>
    <row r="2424" spans="7:7">
      <c r="G2424" s="55"/>
    </row>
    <row r="2425" spans="7:7">
      <c r="G2425" s="55"/>
    </row>
    <row r="2426" spans="7:7">
      <c r="G2426" s="55"/>
    </row>
    <row r="2427" spans="7:7">
      <c r="G2427" s="55"/>
    </row>
    <row r="2428" spans="7:7">
      <c r="G2428" s="55"/>
    </row>
    <row r="2429" spans="7:7">
      <c r="G2429" s="55"/>
    </row>
    <row r="2430" spans="7:7">
      <c r="G2430" s="55"/>
    </row>
    <row r="2431" spans="7:7">
      <c r="G2431" s="55"/>
    </row>
    <row r="2432" spans="7:7">
      <c r="G2432" s="55"/>
    </row>
    <row r="2433" spans="7:7">
      <c r="G2433" s="55"/>
    </row>
    <row r="2434" spans="7:7">
      <c r="G2434" s="55"/>
    </row>
    <row r="2435" spans="7:7">
      <c r="G2435" s="55"/>
    </row>
    <row r="2436" spans="7:7">
      <c r="G2436" s="55"/>
    </row>
    <row r="2437" spans="7:7">
      <c r="G2437" s="55"/>
    </row>
    <row r="2438" spans="7:7">
      <c r="G2438" s="55"/>
    </row>
    <row r="2439" spans="7:7">
      <c r="G2439" s="55"/>
    </row>
    <row r="2440" spans="7:7">
      <c r="G2440" s="55"/>
    </row>
    <row r="2441" spans="7:7">
      <c r="G2441" s="55"/>
    </row>
    <row r="2442" spans="7:7">
      <c r="G2442" s="55"/>
    </row>
    <row r="2443" spans="7:7">
      <c r="G2443" s="55"/>
    </row>
    <row r="2444" spans="7:7">
      <c r="G2444" s="55"/>
    </row>
    <row r="2445" spans="7:7">
      <c r="G2445" s="55"/>
    </row>
    <row r="2446" spans="7:7">
      <c r="G2446" s="55"/>
    </row>
    <row r="2447" spans="7:7">
      <c r="G2447" s="55"/>
    </row>
    <row r="2448" spans="7:7">
      <c r="G2448" s="55"/>
    </row>
    <row r="2449" spans="7:7">
      <c r="G2449" s="55"/>
    </row>
    <row r="2450" spans="7:7">
      <c r="G2450" s="55"/>
    </row>
    <row r="2451" spans="7:7">
      <c r="G2451" s="55"/>
    </row>
    <row r="2452" spans="7:7">
      <c r="G2452" s="55"/>
    </row>
    <row r="2453" spans="7:7">
      <c r="G2453" s="55"/>
    </row>
    <row r="2454" spans="7:7">
      <c r="G2454" s="55"/>
    </row>
    <row r="2455" spans="7:7">
      <c r="G2455" s="55"/>
    </row>
    <row r="2456" spans="7:7">
      <c r="G2456" s="55"/>
    </row>
    <row r="2457" spans="7:7">
      <c r="G2457" s="55"/>
    </row>
    <row r="2458" spans="7:7">
      <c r="G2458" s="55"/>
    </row>
    <row r="2459" spans="7:7">
      <c r="G2459" s="55"/>
    </row>
    <row r="2460" spans="7:7">
      <c r="G2460" s="55"/>
    </row>
    <row r="2461" spans="7:7">
      <c r="G2461" s="55"/>
    </row>
    <row r="2462" spans="7:7">
      <c r="G2462" s="55"/>
    </row>
    <row r="2463" spans="7:7">
      <c r="G2463" s="55"/>
    </row>
    <row r="2464" spans="7:7">
      <c r="G2464" s="55"/>
    </row>
    <row r="2465" spans="7:7">
      <c r="G2465" s="55"/>
    </row>
    <row r="2466" spans="7:7">
      <c r="G2466" s="55"/>
    </row>
    <row r="2467" spans="7:7">
      <c r="G2467" s="55"/>
    </row>
    <row r="2468" spans="7:7">
      <c r="G2468" s="55"/>
    </row>
    <row r="2469" spans="7:7">
      <c r="G2469" s="55"/>
    </row>
    <row r="2470" spans="7:7">
      <c r="G2470" s="55"/>
    </row>
    <row r="2471" spans="7:7">
      <c r="G2471" s="55"/>
    </row>
    <row r="2472" spans="7:7">
      <c r="G2472" s="55"/>
    </row>
    <row r="2473" spans="7:7">
      <c r="G2473" s="55"/>
    </row>
    <row r="2474" spans="7:7">
      <c r="G2474" s="55"/>
    </row>
    <row r="2475" spans="7:7">
      <c r="G2475" s="55"/>
    </row>
    <row r="2476" spans="7:7">
      <c r="G2476" s="55"/>
    </row>
    <row r="2477" spans="7:7">
      <c r="G2477" s="55"/>
    </row>
    <row r="2478" spans="7:7">
      <c r="G2478" s="55"/>
    </row>
    <row r="2479" spans="7:7">
      <c r="G2479" s="55"/>
    </row>
    <row r="2480" spans="7:7">
      <c r="G2480" s="55"/>
    </row>
    <row r="2481" spans="7:7">
      <c r="G2481" s="55"/>
    </row>
    <row r="2482" spans="7:7">
      <c r="G2482" s="55"/>
    </row>
    <row r="2483" spans="7:7">
      <c r="G2483" s="55"/>
    </row>
    <row r="2484" spans="7:7">
      <c r="G2484" s="55"/>
    </row>
    <row r="2485" spans="7:7">
      <c r="G2485" s="55"/>
    </row>
    <row r="2486" spans="7:7">
      <c r="G2486" s="55"/>
    </row>
    <row r="2487" spans="7:7">
      <c r="G2487" s="55"/>
    </row>
    <row r="2488" spans="7:7">
      <c r="G2488" s="55"/>
    </row>
    <row r="2489" spans="7:7">
      <c r="G2489" s="55"/>
    </row>
    <row r="2490" spans="7:7">
      <c r="G2490" s="55"/>
    </row>
    <row r="2491" spans="7:7">
      <c r="G2491" s="55"/>
    </row>
    <row r="2492" spans="7:7">
      <c r="G2492" s="55"/>
    </row>
    <row r="2493" spans="7:7">
      <c r="G2493" s="55"/>
    </row>
    <row r="2494" spans="7:7">
      <c r="G2494" s="55"/>
    </row>
    <row r="2495" spans="7:7">
      <c r="G2495" s="55"/>
    </row>
    <row r="2496" spans="7:7">
      <c r="G2496" s="55"/>
    </row>
    <row r="2497" spans="7:7">
      <c r="G2497" s="55"/>
    </row>
    <row r="2498" spans="7:7">
      <c r="G2498" s="55"/>
    </row>
    <row r="2499" spans="7:7">
      <c r="G2499" s="55"/>
    </row>
    <row r="2500" spans="7:7">
      <c r="G2500" s="55"/>
    </row>
    <row r="2501" spans="7:7">
      <c r="G2501" s="55"/>
    </row>
    <row r="2502" spans="7:7">
      <c r="G2502" s="55"/>
    </row>
    <row r="2503" spans="7:7">
      <c r="G2503" s="55"/>
    </row>
    <row r="2504" spans="7:7">
      <c r="G2504" s="55"/>
    </row>
    <row r="2505" spans="7:7">
      <c r="G2505" s="55"/>
    </row>
    <row r="2506" spans="7:7">
      <c r="G2506" s="55"/>
    </row>
    <row r="2507" spans="7:7">
      <c r="G2507" s="55"/>
    </row>
    <row r="2508" spans="7:7">
      <c r="G2508" s="55"/>
    </row>
    <row r="2509" spans="7:7">
      <c r="G2509" s="55"/>
    </row>
    <row r="2510" spans="7:7">
      <c r="G2510" s="55"/>
    </row>
    <row r="2511" spans="7:7">
      <c r="G2511" s="55"/>
    </row>
    <row r="2512" spans="7:7">
      <c r="G2512" s="55"/>
    </row>
    <row r="2513" spans="7:7">
      <c r="G2513" s="55"/>
    </row>
    <row r="2514" spans="7:7">
      <c r="G2514" s="55"/>
    </row>
    <row r="2515" spans="7:7">
      <c r="G2515" s="55"/>
    </row>
    <row r="2516" spans="7:7">
      <c r="G2516" s="55"/>
    </row>
    <row r="2517" spans="7:7">
      <c r="G2517" s="55"/>
    </row>
    <row r="2518" spans="7:7">
      <c r="G2518" s="55"/>
    </row>
    <row r="2519" spans="7:7">
      <c r="G2519" s="55"/>
    </row>
    <row r="2520" spans="7:7">
      <c r="G2520" s="55"/>
    </row>
    <row r="2521" spans="7:7">
      <c r="G2521" s="55"/>
    </row>
    <row r="2522" spans="7:7">
      <c r="G2522" s="55"/>
    </row>
    <row r="2523" spans="7:7">
      <c r="G2523" s="55"/>
    </row>
    <row r="2524" spans="7:7">
      <c r="G2524" s="55"/>
    </row>
    <row r="2525" spans="7:7">
      <c r="G2525" s="55"/>
    </row>
    <row r="2526" spans="7:7">
      <c r="G2526" s="55"/>
    </row>
    <row r="2527" spans="7:7">
      <c r="G2527" s="55"/>
    </row>
    <row r="2528" spans="7:7">
      <c r="G2528" s="55"/>
    </row>
    <row r="2529" spans="7:7">
      <c r="G2529" s="55"/>
    </row>
    <row r="2530" spans="7:7">
      <c r="G2530" s="55"/>
    </row>
    <row r="2531" spans="7:7">
      <c r="G2531" s="55"/>
    </row>
    <row r="2532" spans="7:7">
      <c r="G2532" s="55"/>
    </row>
    <row r="2533" spans="7:7">
      <c r="G2533" s="55"/>
    </row>
    <row r="2534" spans="7:7">
      <c r="G2534" s="55"/>
    </row>
    <row r="2535" spans="7:7">
      <c r="G2535" s="55"/>
    </row>
    <row r="2536" spans="7:7">
      <c r="G2536" s="55"/>
    </row>
    <row r="2537" spans="7:7">
      <c r="G2537" s="55"/>
    </row>
    <row r="2538" spans="7:7">
      <c r="G2538" s="55"/>
    </row>
    <row r="2539" spans="7:7">
      <c r="G2539" s="55"/>
    </row>
    <row r="2540" spans="7:7">
      <c r="G2540" s="55"/>
    </row>
    <row r="2541" spans="7:7">
      <c r="G2541" s="55"/>
    </row>
    <row r="2542" spans="7:7">
      <c r="G2542" s="55"/>
    </row>
    <row r="2543" spans="7:7">
      <c r="G2543" s="55"/>
    </row>
    <row r="2544" spans="7:7">
      <c r="G2544" s="55"/>
    </row>
    <row r="2545" spans="7:7">
      <c r="G2545" s="55"/>
    </row>
    <row r="2546" spans="7:7">
      <c r="G2546" s="55"/>
    </row>
    <row r="2547" spans="7:7">
      <c r="G2547" s="55"/>
    </row>
    <row r="2548" spans="7:7">
      <c r="G2548" s="55"/>
    </row>
    <row r="2549" spans="7:7">
      <c r="G2549" s="55"/>
    </row>
    <row r="2550" spans="7:7">
      <c r="G2550" s="55"/>
    </row>
    <row r="2551" spans="7:7">
      <c r="G2551" s="55"/>
    </row>
    <row r="2552" spans="7:7">
      <c r="G2552" s="55"/>
    </row>
    <row r="2553" spans="7:7">
      <c r="G2553" s="55"/>
    </row>
    <row r="2554" spans="7:7">
      <c r="G2554" s="55"/>
    </row>
    <row r="2555" spans="7:7">
      <c r="G2555" s="55"/>
    </row>
    <row r="2556" spans="7:7">
      <c r="G2556" s="55"/>
    </row>
    <row r="2557" spans="7:7">
      <c r="G2557" s="55"/>
    </row>
    <row r="2558" spans="7:7">
      <c r="G2558" s="55"/>
    </row>
    <row r="2559" spans="7:7">
      <c r="G2559" s="55"/>
    </row>
    <row r="2560" spans="7:7">
      <c r="G2560" s="55"/>
    </row>
    <row r="2561" spans="7:7">
      <c r="G2561" s="55"/>
    </row>
    <row r="2562" spans="7:7">
      <c r="G2562" s="55"/>
    </row>
    <row r="2563" spans="7:7">
      <c r="G2563" s="55"/>
    </row>
    <row r="2564" spans="7:7">
      <c r="G2564" s="55"/>
    </row>
    <row r="2565" spans="7:7">
      <c r="G2565" s="55"/>
    </row>
    <row r="2566" spans="7:7">
      <c r="G2566" s="55"/>
    </row>
    <row r="2567" spans="7:7">
      <c r="G2567" s="55"/>
    </row>
    <row r="2568" spans="7:7">
      <c r="G2568" s="55"/>
    </row>
    <row r="2569" spans="7:7">
      <c r="G2569" s="55"/>
    </row>
    <row r="2570" spans="7:7">
      <c r="G2570" s="55"/>
    </row>
    <row r="2571" spans="7:7">
      <c r="G2571" s="55"/>
    </row>
    <row r="2572" spans="7:7">
      <c r="G2572" s="55"/>
    </row>
    <row r="2573" spans="7:7">
      <c r="G2573" s="55"/>
    </row>
    <row r="2574" spans="7:7">
      <c r="G2574" s="55"/>
    </row>
    <row r="2575" spans="7:7">
      <c r="G2575" s="55"/>
    </row>
    <row r="2576" spans="7:7">
      <c r="G2576" s="55"/>
    </row>
    <row r="2577" spans="7:7">
      <c r="G2577" s="55"/>
    </row>
    <row r="2578" spans="7:7">
      <c r="G2578" s="55"/>
    </row>
    <row r="2579" spans="7:7">
      <c r="G2579" s="55"/>
    </row>
    <row r="2580" spans="7:7">
      <c r="G2580" s="55"/>
    </row>
    <row r="2581" spans="7:7">
      <c r="G2581" s="55"/>
    </row>
    <row r="2582" spans="7:7">
      <c r="G2582" s="55"/>
    </row>
    <row r="2583" spans="7:7">
      <c r="G2583" s="55"/>
    </row>
    <row r="2584" spans="7:7">
      <c r="G2584" s="55"/>
    </row>
    <row r="2585" spans="7:7">
      <c r="G2585" s="55"/>
    </row>
    <row r="2586" spans="7:7">
      <c r="G2586" s="55"/>
    </row>
    <row r="2587" spans="7:7">
      <c r="G2587" s="55"/>
    </row>
    <row r="2588" spans="7:7">
      <c r="G2588" s="55"/>
    </row>
    <row r="2589" spans="7:7">
      <c r="G2589" s="55"/>
    </row>
    <row r="2590" spans="7:7">
      <c r="G2590" s="55"/>
    </row>
    <row r="2591" spans="7:7">
      <c r="G2591" s="55"/>
    </row>
    <row r="2592" spans="7:7">
      <c r="G2592" s="55"/>
    </row>
    <row r="2593" spans="7:7">
      <c r="G2593" s="55"/>
    </row>
    <row r="2594" spans="7:7">
      <c r="G2594" s="55"/>
    </row>
    <row r="2595" spans="7:7">
      <c r="G2595" s="55"/>
    </row>
    <row r="2596" spans="7:7">
      <c r="G2596" s="55"/>
    </row>
    <row r="2597" spans="7:7">
      <c r="G2597" s="55"/>
    </row>
    <row r="2598" spans="7:7">
      <c r="G2598" s="55"/>
    </row>
    <row r="2599" spans="7:7">
      <c r="G2599" s="55"/>
    </row>
    <row r="2600" spans="7:7">
      <c r="G2600" s="55"/>
    </row>
    <row r="2601" spans="7:7">
      <c r="G2601" s="55"/>
    </row>
    <row r="2602" spans="7:7">
      <c r="G2602" s="55"/>
    </row>
    <row r="2603" spans="7:7">
      <c r="G2603" s="55"/>
    </row>
    <row r="2604" spans="7:7">
      <c r="G2604" s="55"/>
    </row>
    <row r="2605" spans="7:7">
      <c r="G2605" s="55"/>
    </row>
    <row r="2606" spans="7:7">
      <c r="G2606" s="55"/>
    </row>
    <row r="2607" spans="7:7">
      <c r="G2607" s="55"/>
    </row>
    <row r="2608" spans="7:7">
      <c r="G2608" s="55"/>
    </row>
    <row r="2609" spans="7:7">
      <c r="G2609" s="55"/>
    </row>
    <row r="2610" spans="7:7">
      <c r="G2610" s="55"/>
    </row>
    <row r="2611" spans="7:7">
      <c r="G2611" s="55"/>
    </row>
    <row r="2612" spans="7:7">
      <c r="G2612" s="55"/>
    </row>
    <row r="2613" spans="7:7">
      <c r="G2613" s="55"/>
    </row>
    <row r="2614" spans="7:7">
      <c r="G2614" s="55"/>
    </row>
    <row r="2615" spans="7:7">
      <c r="G2615" s="55"/>
    </row>
    <row r="2616" spans="7:7">
      <c r="G2616" s="55"/>
    </row>
    <row r="2617" spans="7:7">
      <c r="G2617" s="55"/>
    </row>
    <row r="2618" spans="7:7">
      <c r="G2618" s="55"/>
    </row>
    <row r="2619" spans="7:7">
      <c r="G2619" s="55"/>
    </row>
    <row r="2620" spans="7:7">
      <c r="G2620" s="55"/>
    </row>
    <row r="2621" spans="7:7">
      <c r="G2621" s="55"/>
    </row>
    <row r="2622" spans="7:7">
      <c r="G2622" s="55"/>
    </row>
    <row r="2623" spans="7:7">
      <c r="G2623" s="55"/>
    </row>
    <row r="2624" spans="7:7">
      <c r="G2624" s="55"/>
    </row>
    <row r="2625" spans="7:7">
      <c r="G2625" s="55"/>
    </row>
    <row r="2626" spans="7:7">
      <c r="G2626" s="55"/>
    </row>
    <row r="2627" spans="7:7">
      <c r="G2627" s="55"/>
    </row>
    <row r="2628" spans="7:7">
      <c r="G2628" s="55"/>
    </row>
    <row r="2629" spans="7:7">
      <c r="G2629" s="55"/>
    </row>
    <row r="2630" spans="7:7">
      <c r="G2630" s="55"/>
    </row>
    <row r="2631" spans="7:7">
      <c r="G2631" s="55"/>
    </row>
    <row r="2632" spans="7:7">
      <c r="G2632" s="55"/>
    </row>
    <row r="2633" spans="7:7">
      <c r="G2633" s="55"/>
    </row>
    <row r="2634" spans="7:7">
      <c r="G2634" s="55"/>
    </row>
    <row r="2635" spans="7:7">
      <c r="G2635" s="55"/>
    </row>
    <row r="2636" spans="7:7">
      <c r="G2636" s="55"/>
    </row>
    <row r="2637" spans="7:7">
      <c r="G2637" s="55"/>
    </row>
    <row r="2638" spans="7:7">
      <c r="G2638" s="55"/>
    </row>
    <row r="2639" spans="7:7">
      <c r="G2639" s="55"/>
    </row>
    <row r="2640" spans="7:7">
      <c r="G2640" s="55"/>
    </row>
    <row r="2641" spans="7:7">
      <c r="G2641" s="55"/>
    </row>
    <row r="2642" spans="7:7">
      <c r="G2642" s="55"/>
    </row>
    <row r="2643" spans="7:7">
      <c r="G2643" s="55"/>
    </row>
    <row r="2644" spans="7:7">
      <c r="G2644" s="55"/>
    </row>
    <row r="2645" spans="7:7">
      <c r="G2645" s="55"/>
    </row>
    <row r="2646" spans="7:7">
      <c r="G2646" s="55"/>
    </row>
    <row r="2647" spans="7:7">
      <c r="G2647" s="55"/>
    </row>
    <row r="2648" spans="7:7">
      <c r="G2648" s="55"/>
    </row>
    <row r="2649" spans="7:7">
      <c r="G2649" s="55"/>
    </row>
    <row r="2650" spans="7:7">
      <c r="G2650" s="55"/>
    </row>
    <row r="2651" spans="7:7">
      <c r="G2651" s="55"/>
    </row>
    <row r="2652" spans="7:7">
      <c r="G2652" s="55"/>
    </row>
    <row r="2653" spans="7:7">
      <c r="G2653" s="55"/>
    </row>
    <row r="2654" spans="7:7">
      <c r="G2654" s="55"/>
    </row>
    <row r="2655" spans="7:7">
      <c r="G2655" s="55"/>
    </row>
    <row r="2656" spans="7:7">
      <c r="G2656" s="55"/>
    </row>
    <row r="2657" spans="7:7">
      <c r="G2657" s="55"/>
    </row>
    <row r="2658" spans="7:7">
      <c r="G2658" s="55"/>
    </row>
    <row r="2659" spans="7:7">
      <c r="G2659" s="55"/>
    </row>
    <row r="2660" spans="7:7">
      <c r="G2660" s="55"/>
    </row>
    <row r="2661" spans="7:7">
      <c r="G2661" s="55"/>
    </row>
    <row r="2662" spans="7:7">
      <c r="G2662" s="55"/>
    </row>
    <row r="2663" spans="7:7">
      <c r="G2663" s="55"/>
    </row>
    <row r="2664" spans="7:7">
      <c r="G2664" s="55"/>
    </row>
    <row r="2665" spans="7:7">
      <c r="G2665" s="55"/>
    </row>
    <row r="2666" spans="7:7">
      <c r="G2666" s="55"/>
    </row>
    <row r="2667" spans="7:7">
      <c r="G2667" s="55"/>
    </row>
    <row r="2668" spans="7:7">
      <c r="G2668" s="55"/>
    </row>
    <row r="2669" spans="7:7">
      <c r="G2669" s="55"/>
    </row>
    <row r="2670" spans="7:7">
      <c r="G2670" s="55"/>
    </row>
    <row r="2671" spans="7:7">
      <c r="G2671" s="55"/>
    </row>
    <row r="2672" spans="7:7">
      <c r="G2672" s="55"/>
    </row>
    <row r="2673" spans="7:7">
      <c r="G2673" s="55"/>
    </row>
    <row r="2674" spans="7:7">
      <c r="G2674" s="55"/>
    </row>
    <row r="2675" spans="7:7">
      <c r="G2675" s="55"/>
    </row>
    <row r="2676" spans="7:7">
      <c r="G2676" s="55"/>
    </row>
    <row r="2677" spans="7:7">
      <c r="G2677" s="55"/>
    </row>
    <row r="2678" spans="7:7">
      <c r="G2678" s="55"/>
    </row>
    <row r="2679" spans="7:7">
      <c r="G2679" s="55"/>
    </row>
    <row r="2680" spans="7:7">
      <c r="G2680" s="55"/>
    </row>
    <row r="2681" spans="7:7">
      <c r="G2681" s="55"/>
    </row>
    <row r="2682" spans="7:7">
      <c r="G2682" s="55"/>
    </row>
    <row r="2683" spans="7:7">
      <c r="G2683" s="55"/>
    </row>
    <row r="2684" spans="7:7">
      <c r="G2684" s="55"/>
    </row>
    <row r="2685" spans="7:7">
      <c r="G2685" s="55"/>
    </row>
    <row r="2686" spans="7:7">
      <c r="G2686" s="55"/>
    </row>
    <row r="2687" spans="7:7">
      <c r="G2687" s="55"/>
    </row>
    <row r="2688" spans="7:7">
      <c r="G2688" s="55"/>
    </row>
    <row r="2689" spans="7:7">
      <c r="G2689" s="55"/>
    </row>
    <row r="2690" spans="7:7">
      <c r="G2690" s="55"/>
    </row>
    <row r="2691" spans="7:7">
      <c r="G2691" s="55"/>
    </row>
    <row r="2692" spans="7:7">
      <c r="G2692" s="55"/>
    </row>
    <row r="2693" spans="7:7">
      <c r="G2693" s="55"/>
    </row>
    <row r="2694" spans="7:7">
      <c r="G2694" s="55"/>
    </row>
    <row r="2695" spans="7:7">
      <c r="G2695" s="55"/>
    </row>
    <row r="2696" spans="7:7">
      <c r="G2696" s="55"/>
    </row>
    <row r="2697" spans="7:7">
      <c r="G2697" s="55"/>
    </row>
    <row r="2698" spans="7:7">
      <c r="G2698" s="55"/>
    </row>
    <row r="2699" spans="7:7">
      <c r="G2699" s="55"/>
    </row>
    <row r="2700" spans="7:7">
      <c r="G2700" s="55"/>
    </row>
    <row r="2701" spans="7:7">
      <c r="G2701" s="55"/>
    </row>
    <row r="2702" spans="7:7">
      <c r="G2702" s="55"/>
    </row>
    <row r="2703" spans="7:7">
      <c r="G2703" s="55"/>
    </row>
    <row r="2704" spans="7:7">
      <c r="G2704" s="55"/>
    </row>
    <row r="2705" spans="7:7">
      <c r="G2705" s="55"/>
    </row>
    <row r="2706" spans="7:7">
      <c r="G2706" s="55"/>
    </row>
    <row r="2707" spans="7:7">
      <c r="G2707" s="55"/>
    </row>
    <row r="2708" spans="7:7">
      <c r="G2708" s="55"/>
    </row>
    <row r="2709" spans="7:7">
      <c r="G2709" s="55"/>
    </row>
    <row r="2710" spans="7:7">
      <c r="G2710" s="55"/>
    </row>
    <row r="2711" spans="7:7">
      <c r="G2711" s="55"/>
    </row>
    <row r="2712" spans="7:7">
      <c r="G2712" s="55"/>
    </row>
    <row r="2713" spans="7:7">
      <c r="G2713" s="55"/>
    </row>
    <row r="2714" spans="7:7">
      <c r="G2714" s="55"/>
    </row>
    <row r="2715" spans="7:7">
      <c r="G2715" s="55"/>
    </row>
    <row r="2716" spans="7:7">
      <c r="G2716" s="55"/>
    </row>
    <row r="2717" spans="7:7">
      <c r="G2717" s="55"/>
    </row>
    <row r="2718" spans="7:7">
      <c r="G2718" s="55"/>
    </row>
    <row r="2719" spans="7:7">
      <c r="G2719" s="55"/>
    </row>
    <row r="2720" spans="7:7">
      <c r="G2720" s="55"/>
    </row>
    <row r="2721" spans="7:7">
      <c r="G2721" s="55"/>
    </row>
    <row r="2722" spans="7:7">
      <c r="G2722" s="55"/>
    </row>
    <row r="2723" spans="7:7">
      <c r="G2723" s="55"/>
    </row>
    <row r="2724" spans="7:7">
      <c r="G2724" s="55"/>
    </row>
    <row r="2725" spans="7:7">
      <c r="G2725" s="55"/>
    </row>
    <row r="2726" spans="7:7">
      <c r="G2726" s="55"/>
    </row>
    <row r="2727" spans="7:7">
      <c r="G2727" s="55"/>
    </row>
    <row r="2728" spans="7:7">
      <c r="G2728" s="55"/>
    </row>
    <row r="2729" spans="7:7">
      <c r="G2729" s="55"/>
    </row>
    <row r="2730" spans="7:7">
      <c r="G2730" s="55"/>
    </row>
    <row r="2731" spans="7:7">
      <c r="G2731" s="55"/>
    </row>
    <row r="2732" spans="7:7">
      <c r="G2732" s="55"/>
    </row>
    <row r="2733" spans="7:7">
      <c r="G2733" s="55"/>
    </row>
    <row r="2734" spans="7:7">
      <c r="G2734" s="55"/>
    </row>
    <row r="2735" spans="7:7">
      <c r="G2735" s="55"/>
    </row>
    <row r="2736" spans="7:7">
      <c r="G2736" s="55"/>
    </row>
    <row r="2737" spans="7:7">
      <c r="G2737" s="55"/>
    </row>
    <row r="2738" spans="7:7">
      <c r="G2738" s="55"/>
    </row>
    <row r="2739" spans="7:7">
      <c r="G2739" s="55"/>
    </row>
    <row r="2740" spans="7:7">
      <c r="G2740" s="55"/>
    </row>
    <row r="2741" spans="7:7">
      <c r="G2741" s="55"/>
    </row>
    <row r="2742" spans="7:7">
      <c r="G2742" s="55"/>
    </row>
    <row r="2743" spans="7:7">
      <c r="G2743" s="55"/>
    </row>
    <row r="2744" spans="7:7">
      <c r="G2744" s="55"/>
    </row>
    <row r="2745" spans="7:7">
      <c r="G2745" s="55"/>
    </row>
    <row r="2746" spans="7:7">
      <c r="G2746" s="55"/>
    </row>
    <row r="2747" spans="7:7">
      <c r="G2747" s="55"/>
    </row>
    <row r="2748" spans="7:7">
      <c r="G2748" s="55"/>
    </row>
    <row r="2749" spans="7:7">
      <c r="G2749" s="55"/>
    </row>
    <row r="2750" spans="7:7">
      <c r="G2750" s="55"/>
    </row>
    <row r="2751" spans="7:7">
      <c r="G2751" s="55"/>
    </row>
    <row r="2752" spans="7:7">
      <c r="G2752" s="55"/>
    </row>
    <row r="2753" spans="7:7">
      <c r="G2753" s="55"/>
    </row>
    <row r="2754" spans="7:7">
      <c r="G2754" s="55"/>
    </row>
    <row r="2755" spans="7:7">
      <c r="G2755" s="55"/>
    </row>
    <row r="2756" spans="7:7">
      <c r="G2756" s="55"/>
    </row>
    <row r="2757" spans="7:7">
      <c r="G2757" s="55"/>
    </row>
    <row r="2758" spans="7:7">
      <c r="G2758" s="55"/>
    </row>
    <row r="2759" spans="7:7">
      <c r="G2759" s="55"/>
    </row>
    <row r="2760" spans="7:7">
      <c r="G2760" s="55"/>
    </row>
    <row r="2761" spans="7:7">
      <c r="G2761" s="55"/>
    </row>
    <row r="2762" spans="7:7">
      <c r="G2762" s="55"/>
    </row>
    <row r="2763" spans="7:7">
      <c r="G2763" s="55"/>
    </row>
    <row r="2764" spans="7:7">
      <c r="G2764" s="55"/>
    </row>
    <row r="2765" spans="7:7">
      <c r="G2765" s="55"/>
    </row>
    <row r="2766" spans="7:7">
      <c r="G2766" s="55"/>
    </row>
    <row r="2767" spans="7:7">
      <c r="G2767" s="55"/>
    </row>
    <row r="2768" spans="7:7">
      <c r="G2768" s="55"/>
    </row>
    <row r="2769" spans="7:7">
      <c r="G2769" s="55"/>
    </row>
    <row r="2770" spans="7:7">
      <c r="G2770" s="55"/>
    </row>
    <row r="2771" spans="7:7">
      <c r="G2771" s="55"/>
    </row>
    <row r="2772" spans="7:7">
      <c r="G2772" s="55"/>
    </row>
    <row r="2773" spans="7:7">
      <c r="G2773" s="55"/>
    </row>
    <row r="2774" spans="7:7">
      <c r="G2774" s="55"/>
    </row>
    <row r="2775" spans="7:7">
      <c r="G2775" s="55"/>
    </row>
    <row r="2776" spans="7:7">
      <c r="G2776" s="55"/>
    </row>
    <row r="2777" spans="7:7">
      <c r="G2777" s="55"/>
    </row>
    <row r="2778" spans="7:7">
      <c r="G2778" s="55"/>
    </row>
    <row r="2779" spans="7:7">
      <c r="G2779" s="55"/>
    </row>
    <row r="2780" spans="7:7">
      <c r="G2780" s="55"/>
    </row>
    <row r="2781" spans="7:7">
      <c r="G2781" s="55"/>
    </row>
    <row r="2782" spans="7:7">
      <c r="G2782" s="55"/>
    </row>
    <row r="2783" spans="7:7">
      <c r="G2783" s="55"/>
    </row>
    <row r="2784" spans="7:7">
      <c r="G2784" s="55"/>
    </row>
    <row r="2785" spans="7:7">
      <c r="G2785" s="55"/>
    </row>
    <row r="2786" spans="7:7">
      <c r="G2786" s="55"/>
    </row>
    <row r="2787" spans="7:7">
      <c r="G2787" s="55"/>
    </row>
    <row r="2788" spans="7:7">
      <c r="G2788" s="55"/>
    </row>
    <row r="2789" spans="7:7">
      <c r="G2789" s="55"/>
    </row>
    <row r="2790" spans="7:7">
      <c r="G2790" s="55"/>
    </row>
    <row r="2791" spans="7:7">
      <c r="G2791" s="55"/>
    </row>
    <row r="2792" spans="7:7">
      <c r="G2792" s="55"/>
    </row>
    <row r="2793" spans="7:7">
      <c r="G2793" s="55"/>
    </row>
    <row r="2794" spans="7:7">
      <c r="G2794" s="55"/>
    </row>
    <row r="2795" spans="7:7">
      <c r="G2795" s="55"/>
    </row>
    <row r="2796" spans="7:7">
      <c r="G2796" s="55"/>
    </row>
    <row r="2797" spans="7:7">
      <c r="G2797" s="55"/>
    </row>
    <row r="2798" spans="7:7">
      <c r="G2798" s="55"/>
    </row>
    <row r="2799" spans="7:7">
      <c r="G2799" s="55"/>
    </row>
    <row r="2800" spans="7:7">
      <c r="G2800" s="55"/>
    </row>
    <row r="2801" spans="7:7">
      <c r="G2801" s="55"/>
    </row>
    <row r="2802" spans="7:7">
      <c r="G2802" s="55"/>
    </row>
    <row r="2803" spans="7:7">
      <c r="G2803" s="55"/>
    </row>
    <row r="2804" spans="7:7">
      <c r="G2804" s="55"/>
    </row>
    <row r="2805" spans="7:7">
      <c r="G2805" s="55"/>
    </row>
    <row r="2806" spans="7:7">
      <c r="G2806" s="55"/>
    </row>
    <row r="2807" spans="7:7">
      <c r="G2807" s="55"/>
    </row>
    <row r="2808" spans="7:7">
      <c r="G2808" s="55"/>
    </row>
    <row r="2809" spans="7:7">
      <c r="G2809" s="55"/>
    </row>
    <row r="2810" spans="7:7">
      <c r="G2810" s="55"/>
    </row>
    <row r="2811" spans="7:7">
      <c r="G2811" s="55"/>
    </row>
    <row r="2812" spans="7:7">
      <c r="G2812" s="55"/>
    </row>
    <row r="2813" spans="7:7">
      <c r="G2813" s="55"/>
    </row>
    <row r="2814" spans="7:7">
      <c r="G2814" s="55"/>
    </row>
    <row r="2815" spans="7:7">
      <c r="G2815" s="55"/>
    </row>
    <row r="2816" spans="7:7">
      <c r="G2816" s="55"/>
    </row>
    <row r="2817" spans="7:7">
      <c r="G2817" s="55"/>
    </row>
    <row r="2818" spans="7:7">
      <c r="G2818" s="55"/>
    </row>
    <row r="2819" spans="7:7">
      <c r="G2819" s="55"/>
    </row>
    <row r="2820" spans="7:7">
      <c r="G2820" s="55"/>
    </row>
    <row r="2821" spans="7:7">
      <c r="G2821" s="55"/>
    </row>
    <row r="2822" spans="7:7">
      <c r="G2822" s="55"/>
    </row>
    <row r="2823" spans="7:7">
      <c r="G2823" s="55"/>
    </row>
    <row r="2824" spans="7:7">
      <c r="G2824" s="55"/>
    </row>
    <row r="2825" spans="7:7">
      <c r="G2825" s="55"/>
    </row>
    <row r="2826" spans="7:7">
      <c r="G2826" s="55"/>
    </row>
    <row r="2827" spans="7:7">
      <c r="G2827" s="55"/>
    </row>
    <row r="2828" spans="7:7">
      <c r="G2828" s="55"/>
    </row>
    <row r="2829" spans="7:7">
      <c r="G2829" s="55"/>
    </row>
    <row r="2830" spans="7:7">
      <c r="G2830" s="55"/>
    </row>
    <row r="2831" spans="7:7">
      <c r="G2831" s="55"/>
    </row>
    <row r="2832" spans="7:7">
      <c r="G2832" s="55"/>
    </row>
    <row r="2833" spans="7:7">
      <c r="G2833" s="55"/>
    </row>
    <row r="2834" spans="7:7">
      <c r="G2834" s="55"/>
    </row>
    <row r="2835" spans="7:7">
      <c r="G2835" s="55"/>
    </row>
    <row r="2836" spans="7:7">
      <c r="G2836" s="55"/>
    </row>
    <row r="2837" spans="7:7">
      <c r="G2837" s="55"/>
    </row>
    <row r="2838" spans="7:7">
      <c r="G2838" s="55"/>
    </row>
    <row r="2839" spans="7:7">
      <c r="G2839" s="55"/>
    </row>
    <row r="2840" spans="7:7">
      <c r="G2840" s="55"/>
    </row>
    <row r="2841" spans="7:7">
      <c r="G2841" s="55"/>
    </row>
    <row r="2842" spans="7:7">
      <c r="G2842" s="55"/>
    </row>
    <row r="2843" spans="7:7">
      <c r="G2843" s="55"/>
    </row>
    <row r="2844" spans="7:7">
      <c r="G2844" s="55"/>
    </row>
    <row r="2845" spans="7:7">
      <c r="G2845" s="55"/>
    </row>
    <row r="2846" spans="7:7">
      <c r="G2846" s="55"/>
    </row>
    <row r="2847" spans="7:7">
      <c r="G2847" s="55"/>
    </row>
    <row r="2848" spans="7:7">
      <c r="G2848" s="55"/>
    </row>
    <row r="2849" spans="7:7">
      <c r="G2849" s="55"/>
    </row>
    <row r="2850" spans="7:7">
      <c r="G2850" s="55"/>
    </row>
    <row r="2851" spans="7:7">
      <c r="G2851" s="55"/>
    </row>
    <row r="2852" spans="7:7">
      <c r="G2852" s="55"/>
    </row>
    <row r="2853" spans="7:7">
      <c r="G2853" s="55"/>
    </row>
    <row r="2854" spans="7:7">
      <c r="G2854" s="55"/>
    </row>
    <row r="2855" spans="7:7">
      <c r="G2855" s="55"/>
    </row>
    <row r="2856" spans="7:7">
      <c r="G2856" s="55"/>
    </row>
    <row r="2857" spans="7:7">
      <c r="G2857" s="55"/>
    </row>
    <row r="2858" spans="7:7">
      <c r="G2858" s="55"/>
    </row>
    <row r="2859" spans="7:7">
      <c r="G2859" s="55"/>
    </row>
    <row r="2860" spans="7:7">
      <c r="G2860" s="55"/>
    </row>
    <row r="2861" spans="7:7">
      <c r="G2861" s="55"/>
    </row>
    <row r="2862" spans="7:7">
      <c r="G2862" s="55"/>
    </row>
    <row r="2863" spans="7:7">
      <c r="G2863" s="55"/>
    </row>
    <row r="2864" spans="7:7">
      <c r="G2864" s="55"/>
    </row>
    <row r="2865" spans="7:7">
      <c r="G2865" s="55"/>
    </row>
    <row r="2866" spans="7:7">
      <c r="G2866" s="55"/>
    </row>
    <row r="2867" spans="7:7">
      <c r="G2867" s="55"/>
    </row>
    <row r="2868" spans="7:7">
      <c r="G2868" s="55"/>
    </row>
    <row r="2869" spans="7:7">
      <c r="G2869" s="55"/>
    </row>
    <row r="2870" spans="7:7">
      <c r="G2870" s="55"/>
    </row>
    <row r="2871" spans="7:7">
      <c r="G2871" s="55"/>
    </row>
    <row r="2872" spans="7:7">
      <c r="G2872" s="55"/>
    </row>
    <row r="2873" spans="7:7">
      <c r="G2873" s="55"/>
    </row>
    <row r="2874" spans="7:7">
      <c r="G2874" s="55"/>
    </row>
    <row r="2875" spans="7:7">
      <c r="G2875" s="55"/>
    </row>
    <row r="2876" spans="7:7">
      <c r="G2876" s="55"/>
    </row>
    <row r="2877" spans="7:7">
      <c r="G2877" s="55"/>
    </row>
    <row r="2878" spans="7:7">
      <c r="G2878" s="55"/>
    </row>
    <row r="2879" spans="7:7">
      <c r="G2879" s="55"/>
    </row>
    <row r="2880" spans="7:7">
      <c r="G2880" s="55"/>
    </row>
    <row r="2881" spans="7:7">
      <c r="G2881" s="55"/>
    </row>
    <row r="2882" spans="7:7">
      <c r="G2882" s="55"/>
    </row>
    <row r="2883" spans="7:7">
      <c r="G2883" s="55"/>
    </row>
    <row r="2884" spans="7:7">
      <c r="G2884" s="55"/>
    </row>
    <row r="2885" spans="7:7">
      <c r="G2885" s="55"/>
    </row>
    <row r="2886" spans="7:7">
      <c r="G2886" s="55"/>
    </row>
    <row r="2887" spans="7:7">
      <c r="G2887" s="55"/>
    </row>
    <row r="2888" spans="7:7">
      <c r="G2888" s="55"/>
    </row>
    <row r="2889" spans="7:7">
      <c r="G2889" s="55"/>
    </row>
    <row r="2890" spans="7:7">
      <c r="G2890" s="55"/>
    </row>
    <row r="2891" spans="7:7">
      <c r="G2891" s="55"/>
    </row>
    <row r="2892" spans="7:7">
      <c r="G2892" s="55"/>
    </row>
    <row r="2893" spans="7:7">
      <c r="G2893" s="55"/>
    </row>
    <row r="2894" spans="7:7">
      <c r="G2894" s="55"/>
    </row>
    <row r="2895" spans="7:7">
      <c r="G2895" s="55"/>
    </row>
    <row r="2896" spans="7:7">
      <c r="G2896" s="55"/>
    </row>
    <row r="2897" spans="7:7">
      <c r="G2897" s="55"/>
    </row>
    <row r="2898" spans="7:7">
      <c r="G2898" s="55"/>
    </row>
    <row r="2899" spans="7:7">
      <c r="G2899" s="55"/>
    </row>
    <row r="2900" spans="7:7">
      <c r="G2900" s="55"/>
    </row>
    <row r="2901" spans="7:7">
      <c r="G2901" s="55"/>
    </row>
    <row r="2902" spans="7:7">
      <c r="G2902" s="55"/>
    </row>
    <row r="2903" spans="7:7">
      <c r="G2903" s="55"/>
    </row>
    <row r="2904" spans="7:7">
      <c r="G2904" s="55"/>
    </row>
    <row r="2905" spans="7:7">
      <c r="G2905" s="55"/>
    </row>
    <row r="2906" spans="7:7">
      <c r="G2906" s="55"/>
    </row>
    <row r="2907" spans="7:7">
      <c r="G2907" s="55"/>
    </row>
    <row r="2908" spans="7:7">
      <c r="G2908" s="55"/>
    </row>
    <row r="2909" spans="7:7">
      <c r="G2909" s="55"/>
    </row>
    <row r="2910" spans="7:7">
      <c r="G2910" s="55"/>
    </row>
    <row r="2911" spans="7:7">
      <c r="G2911" s="55"/>
    </row>
    <row r="2912" spans="7:7">
      <c r="G2912" s="55"/>
    </row>
    <row r="2913" spans="7:7">
      <c r="G2913" s="55"/>
    </row>
    <row r="2914" spans="7:7">
      <c r="G2914" s="55"/>
    </row>
    <row r="2915" spans="7:7">
      <c r="G2915" s="55"/>
    </row>
    <row r="2916" spans="7:7">
      <c r="G2916" s="55"/>
    </row>
    <row r="2917" spans="7:7">
      <c r="G2917" s="55"/>
    </row>
    <row r="2918" spans="7:7">
      <c r="G2918" s="55"/>
    </row>
    <row r="2919" spans="7:7">
      <c r="G2919" s="55"/>
    </row>
    <row r="2920" spans="7:7">
      <c r="G2920" s="55"/>
    </row>
    <row r="2921" spans="7:7">
      <c r="G2921" s="55"/>
    </row>
    <row r="2922" spans="7:7">
      <c r="G2922" s="55"/>
    </row>
    <row r="2923" spans="7:7">
      <c r="G2923" s="55"/>
    </row>
    <row r="2924" spans="7:7">
      <c r="G2924" s="55"/>
    </row>
    <row r="2925" spans="7:7">
      <c r="G2925" s="55"/>
    </row>
    <row r="2926" spans="7:7">
      <c r="G2926" s="55"/>
    </row>
    <row r="2927" spans="7:7">
      <c r="G2927" s="55"/>
    </row>
    <row r="2928" spans="7:7">
      <c r="G2928" s="55"/>
    </row>
    <row r="2929" spans="7:7">
      <c r="G2929" s="55"/>
    </row>
    <row r="2930" spans="7:7">
      <c r="G2930" s="55"/>
    </row>
    <row r="2931" spans="7:7">
      <c r="G2931" s="55"/>
    </row>
    <row r="2932" spans="7:7">
      <c r="G2932" s="55"/>
    </row>
    <row r="2933" spans="7:7">
      <c r="G2933" s="55"/>
    </row>
    <row r="2934" spans="7:7">
      <c r="G2934" s="55"/>
    </row>
    <row r="2935" spans="7:7">
      <c r="G2935" s="55"/>
    </row>
    <row r="2936" spans="7:7">
      <c r="G2936" s="55"/>
    </row>
    <row r="2937" spans="7:7">
      <c r="G2937" s="55"/>
    </row>
    <row r="2938" spans="7:7">
      <c r="G2938" s="55"/>
    </row>
    <row r="2939" spans="7:7">
      <c r="G2939" s="55"/>
    </row>
    <row r="2940" spans="7:7">
      <c r="G2940" s="55"/>
    </row>
    <row r="2941" spans="7:7">
      <c r="G2941" s="55"/>
    </row>
    <row r="2942" spans="7:7">
      <c r="G2942" s="55"/>
    </row>
    <row r="2943" spans="7:7">
      <c r="G2943" s="55"/>
    </row>
    <row r="2944" spans="7:7">
      <c r="G2944" s="55"/>
    </row>
    <row r="2945" spans="7:7">
      <c r="G2945" s="55"/>
    </row>
    <row r="2946" spans="7:7">
      <c r="G2946" s="55"/>
    </row>
    <row r="2947" spans="7:7">
      <c r="G2947" s="55"/>
    </row>
    <row r="2948" spans="7:7">
      <c r="G2948" s="55"/>
    </row>
    <row r="2949" spans="7:7">
      <c r="G2949" s="55"/>
    </row>
    <row r="2950" spans="7:7">
      <c r="G2950" s="55"/>
    </row>
    <row r="2951" spans="7:7">
      <c r="G2951" s="55"/>
    </row>
    <row r="2952" spans="7:7">
      <c r="G2952" s="55"/>
    </row>
    <row r="2953" spans="7:7">
      <c r="G2953" s="55"/>
    </row>
    <row r="2954" spans="7:7">
      <c r="G2954" s="55"/>
    </row>
    <row r="2955" spans="7:7">
      <c r="G2955" s="55"/>
    </row>
    <row r="2956" spans="7:7">
      <c r="G2956" s="55"/>
    </row>
    <row r="2957" spans="7:7">
      <c r="G2957" s="55"/>
    </row>
    <row r="2958" spans="7:7">
      <c r="G2958" s="55"/>
    </row>
    <row r="2959" spans="7:7">
      <c r="G2959" s="55"/>
    </row>
    <row r="2960" spans="7:7">
      <c r="G2960" s="55"/>
    </row>
    <row r="2961" spans="7:7">
      <c r="G2961" s="55"/>
    </row>
    <row r="2962" spans="7:7">
      <c r="G2962" s="55"/>
    </row>
    <row r="2963" spans="7:7">
      <c r="G2963" s="55"/>
    </row>
    <row r="2964" spans="7:7">
      <c r="G2964" s="55"/>
    </row>
    <row r="2965" spans="7:7">
      <c r="G2965" s="55"/>
    </row>
    <row r="2966" spans="7:7">
      <c r="G2966" s="55"/>
    </row>
    <row r="2967" spans="7:7">
      <c r="G2967" s="55"/>
    </row>
    <row r="2968" spans="7:7">
      <c r="G2968" s="55"/>
    </row>
    <row r="2969" spans="7:7">
      <c r="G2969" s="55"/>
    </row>
    <row r="2970" spans="7:7">
      <c r="G2970" s="55"/>
    </row>
    <row r="2971" spans="7:7">
      <c r="G2971" s="55"/>
    </row>
    <row r="2972" spans="7:7">
      <c r="G2972" s="55"/>
    </row>
    <row r="2973" spans="7:7">
      <c r="G2973" s="55"/>
    </row>
    <row r="2974" spans="7:7">
      <c r="G2974" s="55"/>
    </row>
    <row r="2975" spans="7:7">
      <c r="G2975" s="55"/>
    </row>
    <row r="2976" spans="7:7">
      <c r="G2976" s="55"/>
    </row>
    <row r="2977" spans="7:7">
      <c r="G2977" s="55"/>
    </row>
    <row r="2978" spans="7:7">
      <c r="G2978" s="55"/>
    </row>
    <row r="2979" spans="7:7">
      <c r="G2979" s="55"/>
    </row>
    <row r="2980" spans="7:7">
      <c r="G2980" s="55"/>
    </row>
    <row r="2981" spans="7:7">
      <c r="G2981" s="55"/>
    </row>
    <row r="2982" spans="7:7">
      <c r="G2982" s="55"/>
    </row>
    <row r="2983" spans="7:7">
      <c r="G2983" s="55"/>
    </row>
    <row r="2984" spans="7:7">
      <c r="G2984" s="55"/>
    </row>
    <row r="2985" spans="7:7">
      <c r="G2985" s="55"/>
    </row>
    <row r="2986" spans="7:7">
      <c r="G2986" s="55"/>
    </row>
    <row r="2987" spans="7:7">
      <c r="G2987" s="55"/>
    </row>
    <row r="2988" spans="7:7">
      <c r="G2988" s="55"/>
    </row>
    <row r="2989" spans="7:7">
      <c r="G2989" s="55"/>
    </row>
    <row r="2990" spans="7:7">
      <c r="G2990" s="55"/>
    </row>
    <row r="2991" spans="7:7">
      <c r="G2991" s="55"/>
    </row>
    <row r="2992" spans="7:7">
      <c r="G2992" s="55"/>
    </row>
    <row r="2993" spans="7:7">
      <c r="G2993" s="55"/>
    </row>
    <row r="2994" spans="7:7">
      <c r="G2994" s="55"/>
    </row>
    <row r="2995" spans="7:7">
      <c r="G2995" s="55"/>
    </row>
    <row r="2996" spans="7:7">
      <c r="G2996" s="55"/>
    </row>
    <row r="2997" spans="7:7">
      <c r="G2997" s="55"/>
    </row>
    <row r="2998" spans="7:7">
      <c r="G2998" s="55"/>
    </row>
    <row r="2999" spans="7:7">
      <c r="G2999" s="55"/>
    </row>
    <row r="3000" spans="7:7">
      <c r="G3000" s="55"/>
    </row>
    <row r="3001" spans="7:7">
      <c r="G3001" s="55"/>
    </row>
    <row r="3002" spans="7:7">
      <c r="G3002" s="55"/>
    </row>
    <row r="3003" spans="7:7">
      <c r="G3003" s="55"/>
    </row>
    <row r="3004" spans="7:7">
      <c r="G3004" s="55"/>
    </row>
    <row r="3005" spans="7:7">
      <c r="G3005" s="55"/>
    </row>
    <row r="3006" spans="7:7">
      <c r="G3006" s="55"/>
    </row>
    <row r="3007" spans="7:7">
      <c r="G3007" s="55"/>
    </row>
    <row r="3008" spans="7:7">
      <c r="G3008" s="55"/>
    </row>
    <row r="3009" spans="7:7">
      <c r="G3009" s="55"/>
    </row>
    <row r="3010" spans="7:7">
      <c r="G3010" s="55"/>
    </row>
    <row r="3011" spans="7:7">
      <c r="G3011" s="55"/>
    </row>
    <row r="3012" spans="7:7">
      <c r="G3012" s="55"/>
    </row>
    <row r="3013" spans="7:7">
      <c r="G3013" s="55"/>
    </row>
    <row r="3014" spans="7:7">
      <c r="G3014" s="55"/>
    </row>
    <row r="3015" spans="7:7">
      <c r="G3015" s="55"/>
    </row>
    <row r="3016" spans="7:7">
      <c r="G3016" s="55"/>
    </row>
    <row r="3017" spans="7:7">
      <c r="G3017" s="55"/>
    </row>
    <row r="3018" spans="7:7">
      <c r="G3018" s="55"/>
    </row>
    <row r="3019" spans="7:7">
      <c r="G3019" s="55"/>
    </row>
    <row r="3020" spans="7:7">
      <c r="G3020" s="55"/>
    </row>
    <row r="3021" spans="7:7">
      <c r="G3021" s="55"/>
    </row>
    <row r="3022" spans="7:7">
      <c r="G3022" s="55"/>
    </row>
    <row r="3023" spans="7:7">
      <c r="G3023" s="55"/>
    </row>
    <row r="3024" spans="7:7">
      <c r="G3024" s="55"/>
    </row>
    <row r="3025" spans="7:7">
      <c r="G3025" s="55"/>
    </row>
    <row r="3026" spans="7:7">
      <c r="G3026" s="55"/>
    </row>
    <row r="3027" spans="7:7">
      <c r="G3027" s="55"/>
    </row>
    <row r="3028" spans="7:7">
      <c r="G3028" s="55"/>
    </row>
    <row r="3029" spans="7:7">
      <c r="G3029" s="55"/>
    </row>
    <row r="3030" spans="7:7">
      <c r="G3030" s="55"/>
    </row>
    <row r="3031" spans="7:7">
      <c r="G3031" s="55"/>
    </row>
    <row r="3032" spans="7:7">
      <c r="G3032" s="55"/>
    </row>
    <row r="3033" spans="7:7">
      <c r="G3033" s="55"/>
    </row>
    <row r="3034" spans="7:7">
      <c r="G3034" s="55"/>
    </row>
    <row r="3035" spans="7:7">
      <c r="G3035" s="55"/>
    </row>
    <row r="3036" spans="7:7">
      <c r="G3036" s="55"/>
    </row>
    <row r="3037" spans="7:7">
      <c r="G3037" s="55"/>
    </row>
    <row r="3038" spans="7:7">
      <c r="G3038" s="55"/>
    </row>
    <row r="3039" spans="7:7">
      <c r="G3039" s="55"/>
    </row>
    <row r="3040" spans="7:7">
      <c r="G3040" s="55"/>
    </row>
    <row r="3041" spans="7:7">
      <c r="G3041" s="55"/>
    </row>
    <row r="3042" spans="7:7">
      <c r="G3042" s="55"/>
    </row>
    <row r="3043" spans="7:7">
      <c r="G3043" s="55"/>
    </row>
    <row r="3044" spans="7:7">
      <c r="G3044" s="55"/>
    </row>
    <row r="3045" spans="7:7">
      <c r="G3045" s="55"/>
    </row>
    <row r="3046" spans="7:7">
      <c r="G3046" s="55"/>
    </row>
    <row r="3047" spans="7:7">
      <c r="G3047" s="55"/>
    </row>
    <row r="3048" spans="7:7">
      <c r="G3048" s="55"/>
    </row>
    <row r="3049" spans="7:7">
      <c r="G3049" s="55"/>
    </row>
    <row r="3050" spans="7:7">
      <c r="G3050" s="55"/>
    </row>
    <row r="3051" spans="7:7">
      <c r="G3051" s="55"/>
    </row>
    <row r="3052" spans="7:7">
      <c r="G3052" s="55"/>
    </row>
    <row r="3053" spans="7:7">
      <c r="G3053" s="55"/>
    </row>
    <row r="3054" spans="7:7">
      <c r="G3054" s="55"/>
    </row>
    <row r="3055" spans="7:7">
      <c r="G3055" s="55"/>
    </row>
    <row r="3056" spans="7:7">
      <c r="G3056" s="55"/>
    </row>
    <row r="3057" spans="7:7">
      <c r="G3057" s="55"/>
    </row>
    <row r="3058" spans="7:7">
      <c r="G3058" s="55"/>
    </row>
    <row r="3059" spans="7:7">
      <c r="G3059" s="55"/>
    </row>
    <row r="3060" spans="7:7">
      <c r="G3060" s="55"/>
    </row>
    <row r="3061" spans="7:7">
      <c r="G3061" s="55"/>
    </row>
    <row r="3062" spans="7:7">
      <c r="G3062" s="55"/>
    </row>
    <row r="3063" spans="7:7">
      <c r="G3063" s="55"/>
    </row>
    <row r="3064" spans="7:7">
      <c r="G3064" s="55"/>
    </row>
    <row r="3065" spans="7:7">
      <c r="G3065" s="55"/>
    </row>
    <row r="3066" spans="7:7">
      <c r="G3066" s="55"/>
    </row>
    <row r="3067" spans="7:7">
      <c r="G3067" s="55"/>
    </row>
    <row r="3068" spans="7:7">
      <c r="G3068" s="55"/>
    </row>
    <row r="3069" spans="7:7">
      <c r="G3069" s="55"/>
    </row>
    <row r="3070" spans="7:7">
      <c r="G3070" s="55"/>
    </row>
    <row r="3071" spans="7:7">
      <c r="G3071" s="55"/>
    </row>
    <row r="3072" spans="7:7">
      <c r="G3072" s="55"/>
    </row>
    <row r="3073" spans="7:7">
      <c r="G3073" s="55"/>
    </row>
    <row r="3074" spans="7:7">
      <c r="G3074" s="55"/>
    </row>
    <row r="3075" spans="7:7">
      <c r="G3075" s="55"/>
    </row>
    <row r="3076" spans="7:7">
      <c r="G3076" s="55"/>
    </row>
    <row r="3077" spans="7:7">
      <c r="G3077" s="55"/>
    </row>
    <row r="3078" spans="7:7">
      <c r="G3078" s="55"/>
    </row>
    <row r="3079" spans="7:7">
      <c r="G3079" s="55"/>
    </row>
    <row r="3080" spans="7:7">
      <c r="G3080" s="55"/>
    </row>
    <row r="3081" spans="7:7">
      <c r="G3081" s="55"/>
    </row>
    <row r="3082" spans="7:7">
      <c r="G3082" s="55"/>
    </row>
    <row r="3083" spans="7:7">
      <c r="G3083" s="55"/>
    </row>
    <row r="3084" spans="7:7">
      <c r="G3084" s="55"/>
    </row>
    <row r="3085" spans="7:7">
      <c r="G3085" s="55"/>
    </row>
    <row r="3086" spans="7:7">
      <c r="G3086" s="55"/>
    </row>
    <row r="3087" spans="7:7">
      <c r="G3087" s="55"/>
    </row>
    <row r="3088" spans="7:7">
      <c r="G3088" s="55"/>
    </row>
    <row r="3089" spans="7:7">
      <c r="G3089" s="55"/>
    </row>
    <row r="3090" spans="7:7">
      <c r="G3090" s="55"/>
    </row>
    <row r="3091" spans="7:7">
      <c r="G3091" s="55"/>
    </row>
    <row r="3092" spans="7:7">
      <c r="G3092" s="55"/>
    </row>
    <row r="3093" spans="7:7">
      <c r="G3093" s="55"/>
    </row>
    <row r="3094" spans="7:7">
      <c r="G3094" s="55"/>
    </row>
    <row r="3095" spans="7:7">
      <c r="G3095" s="55"/>
    </row>
    <row r="3096" spans="7:7">
      <c r="G3096" s="55"/>
    </row>
    <row r="3097" spans="7:7">
      <c r="G3097" s="55"/>
    </row>
    <row r="3098" spans="7:7">
      <c r="G3098" s="55"/>
    </row>
    <row r="3099" spans="7:7">
      <c r="G3099" s="55"/>
    </row>
    <row r="3100" spans="7:7">
      <c r="G3100" s="55"/>
    </row>
    <row r="3101" spans="7:7">
      <c r="G3101" s="55"/>
    </row>
    <row r="3102" spans="7:7">
      <c r="G3102" s="55"/>
    </row>
    <row r="3103" spans="7:7">
      <c r="G3103" s="55"/>
    </row>
    <row r="3104" spans="7:7">
      <c r="G3104" s="55"/>
    </row>
    <row r="3105" spans="7:7">
      <c r="G3105" s="55"/>
    </row>
    <row r="3106" spans="7:7">
      <c r="G3106" s="55"/>
    </row>
    <row r="3107" spans="7:7">
      <c r="G3107" s="55"/>
    </row>
    <row r="3108" spans="7:7">
      <c r="G3108" s="55"/>
    </row>
    <row r="3109" spans="7:7">
      <c r="G3109" s="55"/>
    </row>
    <row r="3110" spans="7:7">
      <c r="G3110" s="55"/>
    </row>
    <row r="3111" spans="7:7">
      <c r="G3111" s="55"/>
    </row>
    <row r="3112" spans="7:7">
      <c r="G3112" s="55"/>
    </row>
    <row r="3113" spans="7:7">
      <c r="G3113" s="55"/>
    </row>
    <row r="3114" spans="7:7">
      <c r="G3114" s="55"/>
    </row>
    <row r="3115" spans="7:7">
      <c r="G3115" s="55"/>
    </row>
    <row r="3116" spans="7:7">
      <c r="G3116" s="55"/>
    </row>
    <row r="3117" spans="7:7">
      <c r="G3117" s="55"/>
    </row>
    <row r="3118" spans="7:7">
      <c r="G3118" s="55"/>
    </row>
    <row r="3119" spans="7:7">
      <c r="G3119" s="55"/>
    </row>
    <row r="3120" spans="7:7">
      <c r="G3120" s="55"/>
    </row>
    <row r="3121" spans="7:7">
      <c r="G3121" s="55"/>
    </row>
    <row r="3122" spans="7:7">
      <c r="G3122" s="55"/>
    </row>
    <row r="3123" spans="7:7">
      <c r="G3123" s="55"/>
    </row>
    <row r="3124" spans="7:7">
      <c r="G3124" s="55"/>
    </row>
    <row r="3125" spans="7:7">
      <c r="G3125" s="55"/>
    </row>
    <row r="3126" spans="7:7">
      <c r="G3126" s="55"/>
    </row>
    <row r="3127" spans="7:7">
      <c r="G3127" s="55"/>
    </row>
    <row r="3128" spans="7:7">
      <c r="G3128" s="55"/>
    </row>
    <row r="3129" spans="7:7">
      <c r="G3129" s="55"/>
    </row>
    <row r="3130" spans="7:7">
      <c r="G3130" s="55"/>
    </row>
    <row r="3131" spans="7:7">
      <c r="G3131" s="55"/>
    </row>
    <row r="3132" spans="7:7">
      <c r="G3132" s="55"/>
    </row>
    <row r="3133" spans="7:7">
      <c r="G3133" s="55"/>
    </row>
    <row r="3134" spans="7:7">
      <c r="G3134" s="55"/>
    </row>
    <row r="3135" spans="7:7">
      <c r="G3135" s="55"/>
    </row>
    <row r="3136" spans="7:7">
      <c r="G3136" s="55"/>
    </row>
    <row r="3137" spans="7:7">
      <c r="G3137" s="55"/>
    </row>
    <row r="3138" spans="7:7">
      <c r="G3138" s="55"/>
    </row>
    <row r="3139" spans="7:7">
      <c r="G3139" s="55"/>
    </row>
    <row r="3140" spans="7:7">
      <c r="G3140" s="55"/>
    </row>
    <row r="3141" spans="7:7">
      <c r="G3141" s="55"/>
    </row>
    <row r="3142" spans="7:7">
      <c r="G3142" s="55"/>
    </row>
    <row r="3143" spans="7:7">
      <c r="G3143" s="55"/>
    </row>
    <row r="3144" spans="7:7">
      <c r="G3144" s="55"/>
    </row>
    <row r="3145" spans="7:7">
      <c r="G3145" s="55"/>
    </row>
    <row r="3146" spans="7:7">
      <c r="G3146" s="55"/>
    </row>
    <row r="3147" spans="7:7">
      <c r="G3147" s="55"/>
    </row>
    <row r="3148" spans="7:7">
      <c r="G3148" s="55"/>
    </row>
    <row r="3149" spans="7:7">
      <c r="G3149" s="55"/>
    </row>
    <row r="3150" spans="7:7">
      <c r="G3150" s="55"/>
    </row>
    <row r="3151" spans="7:7">
      <c r="G3151" s="55"/>
    </row>
    <row r="3152" spans="7:7">
      <c r="G3152" s="55"/>
    </row>
    <row r="3153" spans="7:7">
      <c r="G3153" s="55"/>
    </row>
    <row r="3154" spans="7:7">
      <c r="G3154" s="55"/>
    </row>
    <row r="3155" spans="7:7">
      <c r="G3155" s="55"/>
    </row>
    <row r="3156" spans="7:7">
      <c r="G3156" s="55"/>
    </row>
    <row r="3157" spans="7:7">
      <c r="G3157" s="55"/>
    </row>
    <row r="3158" spans="7:7">
      <c r="G3158" s="55"/>
    </row>
    <row r="3159" spans="7:7">
      <c r="G3159" s="55"/>
    </row>
    <row r="3160" spans="7:7">
      <c r="G3160" s="55"/>
    </row>
    <row r="3161" spans="7:7">
      <c r="G3161" s="55"/>
    </row>
    <row r="3162" spans="7:7">
      <c r="G3162" s="55"/>
    </row>
    <row r="3163" spans="7:7">
      <c r="G3163" s="55"/>
    </row>
    <row r="3164" spans="7:7">
      <c r="G3164" s="55"/>
    </row>
    <row r="3165" spans="7:7">
      <c r="G3165" s="55"/>
    </row>
    <row r="3166" spans="7:7">
      <c r="G3166" s="55"/>
    </row>
    <row r="3167" spans="7:7">
      <c r="G3167" s="55"/>
    </row>
    <row r="3168" spans="7:7">
      <c r="G3168" s="55"/>
    </row>
    <row r="3169" spans="7:7">
      <c r="G3169" s="55"/>
    </row>
    <row r="3170" spans="7:7">
      <c r="G3170" s="55"/>
    </row>
    <row r="3171" spans="7:7">
      <c r="G3171" s="55"/>
    </row>
    <row r="3172" spans="7:7">
      <c r="G3172" s="55"/>
    </row>
    <row r="3173" spans="7:7">
      <c r="G3173" s="55"/>
    </row>
    <row r="3174" spans="7:7">
      <c r="G3174" s="55"/>
    </row>
    <row r="3175" spans="7:7">
      <c r="G3175" s="55"/>
    </row>
    <row r="3176" spans="7:7">
      <c r="G3176" s="55"/>
    </row>
    <row r="3177" spans="7:7">
      <c r="G3177" s="55"/>
    </row>
    <row r="3178" spans="7:7">
      <c r="G3178" s="55"/>
    </row>
    <row r="3179" spans="7:7">
      <c r="G3179" s="55"/>
    </row>
    <row r="3180" spans="7:7">
      <c r="G3180" s="55"/>
    </row>
    <row r="3181" spans="7:7">
      <c r="G3181" s="55"/>
    </row>
    <row r="3182" spans="7:7">
      <c r="G3182" s="55"/>
    </row>
    <row r="3183" spans="7:7">
      <c r="G3183" s="55"/>
    </row>
    <row r="3184" spans="7:7">
      <c r="G3184" s="55"/>
    </row>
    <row r="3185" spans="7:7">
      <c r="G3185" s="55"/>
    </row>
    <row r="3186" spans="7:7">
      <c r="G3186" s="55"/>
    </row>
    <row r="3187" spans="7:7">
      <c r="G3187" s="55"/>
    </row>
    <row r="3188" spans="7:7">
      <c r="G3188" s="55"/>
    </row>
    <row r="3189" spans="7:7">
      <c r="G3189" s="55"/>
    </row>
    <row r="3190" spans="7:7">
      <c r="G3190" s="55"/>
    </row>
    <row r="3191" spans="7:7">
      <c r="G3191" s="55"/>
    </row>
    <row r="3192" spans="7:7">
      <c r="G3192" s="55"/>
    </row>
    <row r="3193" spans="7:7">
      <c r="G3193" s="55"/>
    </row>
    <row r="3194" spans="7:7">
      <c r="G3194" s="55"/>
    </row>
    <row r="3195" spans="7:7">
      <c r="G3195" s="55"/>
    </row>
    <row r="3196" spans="7:7">
      <c r="G3196" s="55"/>
    </row>
    <row r="3197" spans="7:7">
      <c r="G3197" s="55"/>
    </row>
    <row r="3198" spans="7:7">
      <c r="G3198" s="55"/>
    </row>
    <row r="3199" spans="7:7">
      <c r="G3199" s="55"/>
    </row>
    <row r="3200" spans="7:7">
      <c r="G3200" s="55"/>
    </row>
    <row r="3201" spans="7:7">
      <c r="G3201" s="55"/>
    </row>
    <row r="3202" spans="7:7">
      <c r="G3202" s="55"/>
    </row>
    <row r="3203" spans="7:7">
      <c r="G3203" s="55"/>
    </row>
    <row r="3204" spans="7:7">
      <c r="G3204" s="55"/>
    </row>
    <row r="3205" spans="7:7">
      <c r="G3205" s="55"/>
    </row>
    <row r="3206" spans="7:7">
      <c r="G3206" s="55"/>
    </row>
    <row r="3207" spans="7:7">
      <c r="G3207" s="55"/>
    </row>
    <row r="3208" spans="7:7">
      <c r="G3208" s="55"/>
    </row>
    <row r="3209" spans="7:7">
      <c r="G3209" s="55"/>
    </row>
    <row r="3210" spans="7:7">
      <c r="G3210" s="55"/>
    </row>
    <row r="3211" spans="7:7">
      <c r="G3211" s="55"/>
    </row>
    <row r="3212" spans="7:7">
      <c r="G3212" s="55"/>
    </row>
    <row r="3213" spans="7:7">
      <c r="G3213" s="55"/>
    </row>
    <row r="3214" spans="7:7">
      <c r="G3214" s="55"/>
    </row>
    <row r="3215" spans="7:7">
      <c r="G3215" s="55"/>
    </row>
    <row r="3216" spans="7:7">
      <c r="G3216" s="55"/>
    </row>
    <row r="3217" spans="7:7">
      <c r="G3217" s="55"/>
    </row>
    <row r="3218" spans="7:7">
      <c r="G3218" s="55"/>
    </row>
    <row r="3219" spans="7:7">
      <c r="G3219" s="55"/>
    </row>
    <row r="3220" spans="7:7">
      <c r="G3220" s="55"/>
    </row>
    <row r="3221" spans="7:7">
      <c r="G3221" s="55"/>
    </row>
    <row r="3222" spans="7:7">
      <c r="G3222" s="55"/>
    </row>
    <row r="3223" spans="7:7">
      <c r="G3223" s="55"/>
    </row>
    <row r="3224" spans="7:7">
      <c r="G3224" s="55"/>
    </row>
    <row r="3225" spans="7:7">
      <c r="G3225" s="55"/>
    </row>
    <row r="3226" spans="7:7">
      <c r="G3226" s="55"/>
    </row>
    <row r="3227" spans="7:7">
      <c r="G3227" s="55"/>
    </row>
    <row r="3228" spans="7:7">
      <c r="G3228" s="55"/>
    </row>
    <row r="3229" spans="7:7">
      <c r="G3229" s="55"/>
    </row>
    <row r="3230" spans="7:7">
      <c r="G3230" s="55"/>
    </row>
    <row r="3231" spans="7:7">
      <c r="G3231" s="55"/>
    </row>
    <row r="3232" spans="7:7">
      <c r="G3232" s="55"/>
    </row>
    <row r="3233" spans="7:7">
      <c r="G3233" s="55"/>
    </row>
    <row r="3234" spans="7:7">
      <c r="G3234" s="55"/>
    </row>
    <row r="3235" spans="7:7">
      <c r="G3235" s="55"/>
    </row>
    <row r="3236" spans="7:7">
      <c r="G3236" s="55"/>
    </row>
    <row r="3237" spans="7:7">
      <c r="G3237" s="55"/>
    </row>
    <row r="3238" spans="7:7">
      <c r="G3238" s="55"/>
    </row>
    <row r="3239" spans="7:7">
      <c r="G3239" s="55"/>
    </row>
    <row r="3240" spans="7:7">
      <c r="G3240" s="55"/>
    </row>
    <row r="3241" spans="7:7">
      <c r="G3241" s="55"/>
    </row>
    <row r="3242" spans="7:7">
      <c r="G3242" s="55"/>
    </row>
    <row r="3243" spans="7:7">
      <c r="G3243" s="55"/>
    </row>
    <row r="3244" spans="7:7">
      <c r="G3244" s="55"/>
    </row>
    <row r="3245" spans="7:7">
      <c r="G3245" s="55"/>
    </row>
    <row r="3246" spans="7:7">
      <c r="G3246" s="55"/>
    </row>
    <row r="3247" spans="7:7">
      <c r="G3247" s="55"/>
    </row>
    <row r="3248" spans="7:7">
      <c r="G3248" s="55"/>
    </row>
    <row r="3249" spans="7:7">
      <c r="G3249" s="55"/>
    </row>
    <row r="3250" spans="7:7">
      <c r="G3250" s="55"/>
    </row>
    <row r="3251" spans="7:7">
      <c r="G3251" s="55"/>
    </row>
    <row r="3252" spans="7:7">
      <c r="G3252" s="55"/>
    </row>
    <row r="3253" spans="7:7">
      <c r="G3253" s="55"/>
    </row>
    <row r="3254" spans="7:7">
      <c r="G3254" s="55"/>
    </row>
    <row r="3255" spans="7:7">
      <c r="G3255" s="55"/>
    </row>
    <row r="3256" spans="7:7">
      <c r="G3256" s="55"/>
    </row>
    <row r="3257" spans="7:7">
      <c r="G3257" s="55"/>
    </row>
    <row r="3258" spans="7:7">
      <c r="G3258" s="55"/>
    </row>
    <row r="3259" spans="7:7">
      <c r="G3259" s="55"/>
    </row>
    <row r="3260" spans="7:7">
      <c r="G3260" s="55"/>
    </row>
    <row r="3261" spans="7:7">
      <c r="G3261" s="55"/>
    </row>
    <row r="3262" spans="7:7">
      <c r="G3262" s="55"/>
    </row>
    <row r="3263" spans="7:7">
      <c r="G3263" s="55"/>
    </row>
    <row r="3264" spans="7:7">
      <c r="G3264" s="55"/>
    </row>
    <row r="3265" spans="7:7">
      <c r="G3265" s="55"/>
    </row>
    <row r="3266" spans="7:7">
      <c r="G3266" s="55"/>
    </row>
    <row r="3267" spans="7:7">
      <c r="G3267" s="55"/>
    </row>
    <row r="3268" spans="7:7">
      <c r="G3268" s="55"/>
    </row>
    <row r="3269" spans="7:7">
      <c r="G3269" s="55"/>
    </row>
    <row r="3270" spans="7:7">
      <c r="G3270" s="55"/>
    </row>
    <row r="3271" spans="7:7">
      <c r="G3271" s="55"/>
    </row>
    <row r="3272" spans="7:7">
      <c r="G3272" s="55"/>
    </row>
    <row r="3273" spans="7:7">
      <c r="G3273" s="55"/>
    </row>
    <row r="3274" spans="7:7">
      <c r="G3274" s="55"/>
    </row>
    <row r="3275" spans="7:7">
      <c r="G3275" s="55"/>
    </row>
    <row r="3276" spans="7:7">
      <c r="G3276" s="55"/>
    </row>
    <row r="3277" spans="7:7">
      <c r="G3277" s="55"/>
    </row>
    <row r="3278" spans="7:7">
      <c r="G3278" s="55"/>
    </row>
    <row r="3279" spans="7:7">
      <c r="G3279" s="55"/>
    </row>
    <row r="3280" spans="7:7">
      <c r="G3280" s="55"/>
    </row>
    <row r="3281" spans="7:7">
      <c r="G3281" s="55"/>
    </row>
    <row r="3282" spans="7:7">
      <c r="G3282" s="55"/>
    </row>
    <row r="3283" spans="7:7">
      <c r="G3283" s="55"/>
    </row>
    <row r="3284" spans="7:7">
      <c r="G3284" s="55"/>
    </row>
    <row r="3285" spans="7:7">
      <c r="G3285" s="55"/>
    </row>
    <row r="3286" spans="7:7">
      <c r="G3286" s="55"/>
    </row>
    <row r="3287" spans="7:7">
      <c r="G3287" s="55"/>
    </row>
    <row r="3288" spans="7:7">
      <c r="G3288" s="55"/>
    </row>
    <row r="3289" spans="7:7">
      <c r="G3289" s="55"/>
    </row>
    <row r="3290" spans="7:7">
      <c r="G3290" s="55"/>
    </row>
    <row r="3291" spans="7:7">
      <c r="G3291" s="55"/>
    </row>
    <row r="3292" spans="7:7">
      <c r="G3292" s="55"/>
    </row>
    <row r="3293" spans="7:7">
      <c r="G3293" s="55"/>
    </row>
    <row r="3294" spans="7:7">
      <c r="G3294" s="55"/>
    </row>
    <row r="3295" spans="7:7">
      <c r="G3295" s="55"/>
    </row>
    <row r="3296" spans="7:7">
      <c r="G3296" s="55"/>
    </row>
    <row r="3297" spans="7:7">
      <c r="G3297" s="55"/>
    </row>
    <row r="3298" spans="7:7">
      <c r="G3298" s="55"/>
    </row>
    <row r="3299" spans="7:7">
      <c r="G3299" s="55"/>
    </row>
    <row r="3300" spans="7:7">
      <c r="G3300" s="55"/>
    </row>
    <row r="3301" spans="7:7">
      <c r="G3301" s="55"/>
    </row>
    <row r="3302" spans="7:7">
      <c r="G3302" s="55"/>
    </row>
    <row r="3303" spans="7:7">
      <c r="G3303" s="55"/>
    </row>
    <row r="3304" spans="7:7">
      <c r="G3304" s="55"/>
    </row>
    <row r="3305" spans="7:7">
      <c r="G3305" s="55"/>
    </row>
    <row r="3306" spans="7:7">
      <c r="G3306" s="55"/>
    </row>
    <row r="3307" spans="7:7">
      <c r="G3307" s="55"/>
    </row>
    <row r="3308" spans="7:7">
      <c r="G3308" s="55"/>
    </row>
    <row r="3309" spans="7:7">
      <c r="G3309" s="55"/>
    </row>
    <row r="3310" spans="7:7">
      <c r="G3310" s="55"/>
    </row>
    <row r="3311" spans="7:7">
      <c r="G3311" s="55"/>
    </row>
    <row r="3312" spans="7:7">
      <c r="G3312" s="55"/>
    </row>
    <row r="3313" spans="7:7">
      <c r="G3313" s="55"/>
    </row>
    <row r="3314" spans="7:7">
      <c r="G3314" s="55"/>
    </row>
    <row r="3315" spans="7:7">
      <c r="G3315" s="55"/>
    </row>
    <row r="3316" spans="7:7">
      <c r="G3316" s="55"/>
    </row>
    <row r="3317" spans="7:7">
      <c r="G3317" s="55"/>
    </row>
    <row r="3318" spans="7:7">
      <c r="G3318" s="55"/>
    </row>
    <row r="3319" spans="7:7">
      <c r="G3319" s="55"/>
    </row>
    <row r="3320" spans="7:7">
      <c r="G3320" s="55"/>
    </row>
    <row r="3321" spans="7:7">
      <c r="G3321" s="55"/>
    </row>
    <row r="3322" spans="7:7">
      <c r="G3322" s="55"/>
    </row>
    <row r="3323" spans="7:7">
      <c r="G3323" s="55"/>
    </row>
    <row r="3324" spans="7:7">
      <c r="G3324" s="55"/>
    </row>
    <row r="3325" spans="7:7">
      <c r="G3325" s="55"/>
    </row>
    <row r="3326" spans="7:7">
      <c r="G3326" s="55"/>
    </row>
    <row r="3327" spans="7:7">
      <c r="G3327" s="55"/>
    </row>
    <row r="3328" spans="7:7">
      <c r="G3328" s="55"/>
    </row>
    <row r="3329" spans="7:7">
      <c r="G3329" s="55"/>
    </row>
    <row r="3330" spans="7:7">
      <c r="G3330" s="55"/>
    </row>
    <row r="3331" spans="7:7">
      <c r="G3331" s="55"/>
    </row>
    <row r="3332" spans="7:7">
      <c r="G3332" s="55"/>
    </row>
    <row r="3333" spans="7:7">
      <c r="G3333" s="55"/>
    </row>
    <row r="3334" spans="7:7">
      <c r="G3334" s="55"/>
    </row>
    <row r="3335" spans="7:7">
      <c r="G3335" s="55"/>
    </row>
    <row r="3336" spans="7:7">
      <c r="G3336" s="55"/>
    </row>
    <row r="3337" spans="7:7">
      <c r="G3337" s="55"/>
    </row>
    <row r="3338" spans="7:7">
      <c r="G3338" s="55"/>
    </row>
    <row r="3339" spans="7:7">
      <c r="G3339" s="55"/>
    </row>
    <row r="3340" spans="7:7">
      <c r="G3340" s="55"/>
    </row>
    <row r="3341" spans="7:7">
      <c r="G3341" s="55"/>
    </row>
    <row r="3342" spans="7:7">
      <c r="G3342" s="55"/>
    </row>
    <row r="3343" spans="7:7">
      <c r="G3343" s="55"/>
    </row>
    <row r="3344" spans="7:7">
      <c r="G3344" s="55"/>
    </row>
    <row r="3345" spans="7:7">
      <c r="G3345" s="55"/>
    </row>
    <row r="3346" spans="7:7">
      <c r="G3346" s="55"/>
    </row>
    <row r="3347" spans="7:7">
      <c r="G3347" s="55"/>
    </row>
    <row r="3348" spans="7:7">
      <c r="G3348" s="55"/>
    </row>
    <row r="3349" spans="7:7">
      <c r="G3349" s="55"/>
    </row>
    <row r="3350" spans="7:7">
      <c r="G3350" s="55"/>
    </row>
    <row r="3351" spans="7:7">
      <c r="G3351" s="55"/>
    </row>
    <row r="3352" spans="7:7">
      <c r="G3352" s="55"/>
    </row>
    <row r="3353" spans="7:7">
      <c r="G3353" s="55"/>
    </row>
    <row r="3354" spans="7:7">
      <c r="G3354" s="55"/>
    </row>
    <row r="3355" spans="7:7">
      <c r="G3355" s="55"/>
    </row>
    <row r="3356" spans="7:7">
      <c r="G3356" s="55"/>
    </row>
    <row r="3357" spans="7:7">
      <c r="G3357" s="55"/>
    </row>
    <row r="3358" spans="7:7">
      <c r="G3358" s="55"/>
    </row>
    <row r="3359" spans="7:7">
      <c r="G3359" s="55"/>
    </row>
    <row r="3360" spans="7:7">
      <c r="G3360" s="55"/>
    </row>
    <row r="3361" spans="7:7">
      <c r="G3361" s="55"/>
    </row>
    <row r="3362" spans="7:7">
      <c r="G3362" s="55"/>
    </row>
    <row r="3363" spans="7:7">
      <c r="G3363" s="55"/>
    </row>
    <row r="3364" spans="7:7">
      <c r="G3364" s="55"/>
    </row>
    <row r="3365" spans="7:7">
      <c r="G3365" s="55"/>
    </row>
    <row r="3366" spans="7:7">
      <c r="G3366" s="55"/>
    </row>
    <row r="3367" spans="7:7">
      <c r="G3367" s="55"/>
    </row>
    <row r="3368" spans="7:7">
      <c r="G3368" s="55"/>
    </row>
    <row r="3369" spans="7:7">
      <c r="G3369" s="55"/>
    </row>
    <row r="3370" spans="7:7">
      <c r="G3370" s="55"/>
    </row>
    <row r="3371" spans="7:7">
      <c r="G3371" s="55"/>
    </row>
    <row r="3372" spans="7:7">
      <c r="G3372" s="55"/>
    </row>
    <row r="3373" spans="7:7">
      <c r="G3373" s="55"/>
    </row>
    <row r="3374" spans="7:7">
      <c r="G3374" s="55"/>
    </row>
    <row r="3375" spans="7:7">
      <c r="G3375" s="55"/>
    </row>
    <row r="3376" spans="7:7">
      <c r="G3376" s="55"/>
    </row>
    <row r="3377" spans="7:7">
      <c r="G3377" s="55"/>
    </row>
    <row r="3378" spans="7:7">
      <c r="G3378" s="55"/>
    </row>
    <row r="3379" spans="7:7">
      <c r="G3379" s="55"/>
    </row>
    <row r="3380" spans="7:7">
      <c r="G3380" s="55"/>
    </row>
    <row r="3381" spans="7:7">
      <c r="G3381" s="55"/>
    </row>
    <row r="3382" spans="7:7">
      <c r="G3382" s="55"/>
    </row>
    <row r="3383" spans="7:7">
      <c r="G3383" s="55"/>
    </row>
    <row r="3384" spans="7:7">
      <c r="G3384" s="55"/>
    </row>
    <row r="3385" spans="7:7">
      <c r="G3385" s="55"/>
    </row>
    <row r="3386" spans="7:7">
      <c r="G3386" s="55"/>
    </row>
    <row r="3387" spans="7:7">
      <c r="G3387" s="55"/>
    </row>
    <row r="3388" spans="7:7">
      <c r="G3388" s="55"/>
    </row>
    <row r="3389" spans="7:7">
      <c r="G3389" s="55"/>
    </row>
    <row r="3390" spans="7:7">
      <c r="G3390" s="55"/>
    </row>
    <row r="3391" spans="7:7">
      <c r="G3391" s="55"/>
    </row>
    <row r="3392" spans="7:7">
      <c r="G3392" s="55"/>
    </row>
    <row r="3393" spans="7:7">
      <c r="G3393" s="55"/>
    </row>
    <row r="3394" spans="7:7">
      <c r="G3394" s="55"/>
    </row>
    <row r="3395" spans="7:7">
      <c r="G3395" s="55"/>
    </row>
    <row r="3396" spans="7:7">
      <c r="G3396" s="55"/>
    </row>
    <row r="3397" spans="7:7">
      <c r="G3397" s="55"/>
    </row>
    <row r="3398" spans="7:7">
      <c r="G3398" s="55"/>
    </row>
    <row r="3399" spans="7:7">
      <c r="G3399" s="55"/>
    </row>
    <row r="3400" spans="7:7">
      <c r="G3400" s="55"/>
    </row>
    <row r="3401" spans="7:7">
      <c r="G3401" s="55"/>
    </row>
    <row r="3402" spans="7:7">
      <c r="G3402" s="55"/>
    </row>
    <row r="3403" spans="7:7">
      <c r="G3403" s="55"/>
    </row>
    <row r="3404" spans="7:7">
      <c r="G3404" s="55"/>
    </row>
    <row r="3405" spans="7:7">
      <c r="G3405" s="55"/>
    </row>
    <row r="3406" spans="7:7">
      <c r="G3406" s="55"/>
    </row>
    <row r="3407" spans="7:7">
      <c r="G3407" s="55"/>
    </row>
    <row r="3408" spans="7:7">
      <c r="G3408" s="55"/>
    </row>
    <row r="3409" spans="7:7">
      <c r="G3409" s="55"/>
    </row>
    <row r="3410" spans="7:7">
      <c r="G3410" s="55"/>
    </row>
    <row r="3411" spans="7:7">
      <c r="G3411" s="55"/>
    </row>
    <row r="3412" spans="7:7">
      <c r="G3412" s="55"/>
    </row>
    <row r="3413" spans="7:7">
      <c r="G3413" s="55"/>
    </row>
    <row r="3414" spans="7:7">
      <c r="G3414" s="55"/>
    </row>
    <row r="3415" spans="7:7">
      <c r="G3415" s="55"/>
    </row>
    <row r="3416" spans="7:7">
      <c r="G3416" s="55"/>
    </row>
    <row r="3417" spans="7:7">
      <c r="G3417" s="55"/>
    </row>
    <row r="3418" spans="7:7">
      <c r="G3418" s="55"/>
    </row>
    <row r="3419" spans="7:7">
      <c r="G3419" s="55"/>
    </row>
    <row r="3420" spans="7:7">
      <c r="G3420" s="55"/>
    </row>
    <row r="3421" spans="7:7">
      <c r="G3421" s="55"/>
    </row>
    <row r="3422" spans="7:7">
      <c r="G3422" s="55"/>
    </row>
    <row r="3423" spans="7:7">
      <c r="G3423" s="55"/>
    </row>
    <row r="3424" spans="7:7">
      <c r="G3424" s="55"/>
    </row>
    <row r="3425" spans="7:7">
      <c r="G3425" s="55"/>
    </row>
    <row r="3426" spans="7:7">
      <c r="G3426" s="55"/>
    </row>
    <row r="3427" spans="7:7">
      <c r="G3427" s="55"/>
    </row>
    <row r="3428" spans="7:7">
      <c r="G3428" s="55"/>
    </row>
    <row r="3429" spans="7:7">
      <c r="G3429" s="55"/>
    </row>
    <row r="3430" spans="7:7">
      <c r="G3430" s="55"/>
    </row>
    <row r="3431" spans="7:7">
      <c r="G3431" s="55"/>
    </row>
    <row r="3432" spans="7:7">
      <c r="G3432" s="55"/>
    </row>
    <row r="3433" spans="7:7">
      <c r="G3433" s="55"/>
    </row>
    <row r="3434" spans="7:7">
      <c r="G3434" s="55"/>
    </row>
    <row r="3435" spans="7:7">
      <c r="G3435" s="55"/>
    </row>
    <row r="3436" spans="7:7">
      <c r="G3436" s="55"/>
    </row>
    <row r="3437" spans="7:7">
      <c r="G3437" s="55"/>
    </row>
    <row r="3438" spans="7:7">
      <c r="G3438" s="55"/>
    </row>
    <row r="3439" spans="7:7">
      <c r="G3439" s="55"/>
    </row>
    <row r="3440" spans="7:7">
      <c r="G3440" s="55"/>
    </row>
    <row r="3441" spans="7:7">
      <c r="G3441" s="55"/>
    </row>
    <row r="3442" spans="7:7">
      <c r="G3442" s="55"/>
    </row>
    <row r="3443" spans="7:7">
      <c r="G3443" s="55"/>
    </row>
    <row r="3444" spans="7:7">
      <c r="G3444" s="55"/>
    </row>
    <row r="3445" spans="7:7">
      <c r="G3445" s="55"/>
    </row>
    <row r="3446" spans="7:7">
      <c r="G3446" s="55"/>
    </row>
    <row r="3447" spans="7:7">
      <c r="G3447" s="55"/>
    </row>
    <row r="3448" spans="7:7">
      <c r="G3448" s="55"/>
    </row>
    <row r="3449" spans="7:7">
      <c r="G3449" s="55"/>
    </row>
    <row r="3450" spans="7:7">
      <c r="G3450" s="55"/>
    </row>
    <row r="3451" spans="7:7">
      <c r="G3451" s="55"/>
    </row>
    <row r="3452" spans="7:7">
      <c r="G3452" s="55"/>
    </row>
    <row r="3453" spans="7:7">
      <c r="G3453" s="55"/>
    </row>
    <row r="3454" spans="7:7">
      <c r="G3454" s="55"/>
    </row>
    <row r="3455" spans="7:7">
      <c r="G3455" s="55"/>
    </row>
    <row r="3456" spans="7:7">
      <c r="G3456" s="55"/>
    </row>
    <row r="3457" spans="7:7">
      <c r="G3457" s="55"/>
    </row>
    <row r="3458" spans="7:7">
      <c r="G3458" s="55"/>
    </row>
    <row r="3459" spans="7:7">
      <c r="G3459" s="55"/>
    </row>
    <row r="3460" spans="7:7">
      <c r="G3460" s="55"/>
    </row>
    <row r="3461" spans="7:7">
      <c r="G3461" s="55"/>
    </row>
    <row r="3462" spans="7:7">
      <c r="G3462" s="55"/>
    </row>
    <row r="3463" spans="7:7">
      <c r="G3463" s="55"/>
    </row>
    <row r="3464" spans="7:7">
      <c r="G3464" s="55"/>
    </row>
    <row r="3465" spans="7:7">
      <c r="G3465" s="55"/>
    </row>
    <row r="3466" spans="7:7">
      <c r="G3466" s="55"/>
    </row>
    <row r="3467" spans="7:7">
      <c r="G3467" s="55"/>
    </row>
    <row r="3468" spans="7:7">
      <c r="G3468" s="55"/>
    </row>
    <row r="3469" spans="7:7">
      <c r="G3469" s="55"/>
    </row>
    <row r="3470" spans="7:7">
      <c r="G3470" s="55"/>
    </row>
    <row r="3471" spans="7:7">
      <c r="G3471" s="55"/>
    </row>
    <row r="3472" spans="7:7">
      <c r="G3472" s="55"/>
    </row>
    <row r="3473" spans="7:7">
      <c r="G3473" s="55"/>
    </row>
    <row r="3474" spans="7:7">
      <c r="G3474" s="55"/>
    </row>
    <row r="3475" spans="7:7">
      <c r="G3475" s="55"/>
    </row>
    <row r="3476" spans="7:7">
      <c r="G3476" s="55"/>
    </row>
    <row r="3477" spans="7:7">
      <c r="G3477" s="55"/>
    </row>
    <row r="3478" spans="7:7">
      <c r="G3478" s="55"/>
    </row>
    <row r="3479" spans="7:7">
      <c r="G3479" s="55"/>
    </row>
    <row r="3480" spans="7:7">
      <c r="G3480" s="55"/>
    </row>
    <row r="3481" spans="7:7">
      <c r="G3481" s="55"/>
    </row>
    <row r="3482" spans="7:7">
      <c r="G3482" s="55"/>
    </row>
    <row r="3483" spans="7:7">
      <c r="G3483" s="55"/>
    </row>
    <row r="3484" spans="7:7">
      <c r="G3484" s="55"/>
    </row>
    <row r="3485" spans="7:7">
      <c r="G3485" s="55"/>
    </row>
    <row r="3486" spans="7:7">
      <c r="G3486" s="55"/>
    </row>
    <row r="3487" spans="7:7">
      <c r="G3487" s="55"/>
    </row>
    <row r="3488" spans="7:7">
      <c r="G3488" s="55"/>
    </row>
    <row r="3489" spans="7:7">
      <c r="G3489" s="55"/>
    </row>
    <row r="3490" spans="7:7">
      <c r="G3490" s="55"/>
    </row>
    <row r="3491" spans="7:7">
      <c r="G3491" s="55"/>
    </row>
    <row r="3492" spans="7:7">
      <c r="G3492" s="55"/>
    </row>
    <row r="3493" spans="7:7">
      <c r="G3493" s="55"/>
    </row>
    <row r="3494" spans="7:7">
      <c r="G3494" s="55"/>
    </row>
    <row r="3495" spans="7:7">
      <c r="G3495" s="55"/>
    </row>
    <row r="3496" spans="7:7">
      <c r="G3496" s="55"/>
    </row>
    <row r="3497" spans="7:7">
      <c r="G3497" s="55"/>
    </row>
    <row r="3498" spans="7:7">
      <c r="G3498" s="55"/>
    </row>
    <row r="3499" spans="7:7">
      <c r="G3499" s="55"/>
    </row>
    <row r="3500" spans="7:7">
      <c r="G3500" s="55"/>
    </row>
    <row r="3501" spans="7:7">
      <c r="G3501" s="55"/>
    </row>
  </sheetData>
  <sheetProtection formatCells="0" formatColumns="0" formatRows="0" insertColumns="0" insertRows="0" insertHyperlinks="0" deleteColumns="0" deleteRows="0" sort="0" autoFilter="0" pivotTables="0"/>
  <mergeCells count="2">
    <mergeCell ref="C2:D2"/>
    <mergeCell ref="H2:I2"/>
  </mergeCells>
  <phoneticPr fontId="1" type="noConversion"/>
  <dataValidations xWindow="393" yWindow="433" count="5">
    <dataValidation type="list" allowBlank="1" showInputMessage="1" showErrorMessage="1" sqref="H8:H1002" xr:uid="{00000000-0002-0000-0000-000000000000}">
      <formula1>DiagCat</formula1>
    </dataValidation>
    <dataValidation type="list" allowBlank="1" showInputMessage="1" showErrorMessage="1" sqref="I8:I1002" xr:uid="{00000000-0002-0000-0000-000001000000}">
      <formula1>ProcMajor</formula1>
    </dataValidation>
    <dataValidation type="date" operator="greaterThanOrEqual" allowBlank="1" showInputMessage="1" showErrorMessage="1" errorTitle="Date required" error="Please enter a valid date - mm/dd/yyyy" promptTitle="Date of birth" prompt="mm/dd/yyyy" sqref="E8:E1002" xr:uid="{00000000-0002-0000-0000-000002000000}">
      <formula1>1</formula1>
    </dataValidation>
    <dataValidation type="custom" allowBlank="1" showInputMessage="1" showErrorMessage="1" errorTitle="errrorooror" sqref="G11" xr:uid="{00000000-0002-0000-0000-000003000000}">
      <formula1>"&lt;=21"</formula1>
    </dataValidation>
    <dataValidation type="date" allowBlank="1" showInputMessage="1" showErrorMessage="1" errorTitle="Invalid age" error="Age should be between 0 and 21" promptTitle="Surgery date" prompt="mm/dd/yyyy" sqref="F8:F1002" xr:uid="{00000000-0002-0000-0000-000004000000}">
      <formula1>E8</formula1>
      <formula2>E8+21*365.25</formula2>
    </dataValidation>
  </dataValidations>
  <pageMargins left="0.25" right="0.25" top="0.86" bottom="0.56999999999999995" header="0.17" footer="0.27"/>
  <pageSetup fitToHeight="40" orientation="landscape"/>
  <headerFooter>
    <oddHeader>&amp;L&amp;G</oddHeader>
    <oddFooter>Page &amp;P</oddFooter>
  </headerFooter>
  <legacyDrawingHF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O18"/>
  <sheetViews>
    <sheetView showGridLines="0" workbookViewId="0"/>
  </sheetViews>
  <sheetFormatPr defaultColWidth="10.85546875" defaultRowHeight="12.75"/>
  <cols>
    <col min="1" max="2" width="3.28515625" style="12" customWidth="1"/>
    <col min="3" max="3" width="33.28515625" style="12" customWidth="1"/>
    <col min="4" max="14" width="12" style="12" customWidth="1"/>
    <col min="15" max="15" width="12" style="11" customWidth="1"/>
    <col min="16" max="16384" width="10.85546875" style="12"/>
  </cols>
  <sheetData>
    <row r="2" spans="2:15">
      <c r="C2" s="23" t="s">
        <v>14</v>
      </c>
      <c r="D2" s="23" t="s">
        <v>13</v>
      </c>
    </row>
    <row r="3" spans="2:15">
      <c r="C3" s="22" t="s">
        <v>15</v>
      </c>
      <c r="D3" s="13">
        <f>D4+D5</f>
        <v>0</v>
      </c>
    </row>
    <row r="4" spans="2:15">
      <c r="C4" s="22" t="s">
        <v>25</v>
      </c>
      <c r="D4" s="67">
        <f>O18</f>
        <v>0</v>
      </c>
    </row>
    <row r="5" spans="2:15">
      <c r="C5" s="22" t="s">
        <v>47</v>
      </c>
      <c r="D5" s="67">
        <f>Data!J2</f>
        <v>0</v>
      </c>
    </row>
    <row r="7" spans="2:15" ht="15" customHeight="1">
      <c r="B7" s="77" t="s">
        <v>73</v>
      </c>
      <c r="C7" s="77"/>
      <c r="D7" s="25" t="s">
        <v>46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2:15" ht="51">
      <c r="B8" s="77"/>
      <c r="C8" s="77"/>
      <c r="D8" s="26" t="str">
        <f>DropDownValues!$E$5</f>
        <v>Craniotomy</v>
      </c>
      <c r="E8" s="26" t="str">
        <f>DropDownValues!$E$6</f>
        <v>Burr Hole</v>
      </c>
      <c r="F8" s="26" t="str">
        <f>DropDownValues!$E$7</f>
        <v>Craniovertebral Junction</v>
      </c>
      <c r="G8" s="26" t="str">
        <f>DropDownValues!$E$8</f>
        <v>Endoscopy</v>
      </c>
      <c r="H8" s="26" t="str">
        <f>DropDownValues!$E$9</f>
        <v>Other Cranial Procedure</v>
      </c>
      <c r="I8" s="26" t="str">
        <f>DropDownValues!$E$10</f>
        <v>Shunt</v>
      </c>
      <c r="J8" s="26" t="str">
        <f>DropDownValues!$E$11</f>
        <v>Pump/ Stimulator</v>
      </c>
      <c r="K8" s="26" t="str">
        <f>DropDownValues!$E$12</f>
        <v>Primary Repair Congenital Spine</v>
      </c>
      <c r="L8" s="26" t="str">
        <f>DropDownValues!$E$13</f>
        <v>Laminotomy/ Ectomy</v>
      </c>
      <c r="M8" s="26" t="str">
        <f>DropDownValues!$E$14</f>
        <v>Other Spine Procedure</v>
      </c>
      <c r="N8" s="26" t="str">
        <f>DropDownValues!$E$15</f>
        <v>Peripheral Nerve/ Brachial Plexus</v>
      </c>
      <c r="O8" s="43" t="s">
        <v>24</v>
      </c>
    </row>
    <row r="9" spans="2:15" ht="27.95" customHeight="1">
      <c r="B9" s="78" t="s">
        <v>4</v>
      </c>
      <c r="C9" s="26" t="str">
        <f>DropDownValues!C5</f>
        <v>Hydrocephalus</v>
      </c>
      <c r="D9" s="14">
        <f>IF(AND(D8&lt;&gt;"",C9&lt;&gt;""),COUNTIFS(Data!$H:$H,Counts!$C9,Data!$I:$I,Counts!D$8),"")</f>
        <v>0</v>
      </c>
      <c r="E9" s="14">
        <f>IF(AND(E8&lt;&gt;"",D9&lt;&gt;""),COUNTIFS(Data!$H:$H,Counts!$C9,Data!$I:$I,Counts!E$8),"")</f>
        <v>0</v>
      </c>
      <c r="F9" s="14">
        <f>IF(AND(F8&lt;&gt;"",E9&lt;&gt;""),COUNTIFS(Data!$H:$H,Counts!$C9,Data!$I:$I,Counts!F$8),"")</f>
        <v>0</v>
      </c>
      <c r="G9" s="14">
        <f>IF(AND(G8&lt;&gt;"",F9&lt;&gt;""),COUNTIFS(Data!$H:$H,Counts!$C9,Data!$I:$I,Counts!G$8),"")</f>
        <v>0</v>
      </c>
      <c r="H9" s="14">
        <f>IF(AND(H8&lt;&gt;"",G9&lt;&gt;""),COUNTIFS(Data!$H:$H,Counts!$C9,Data!$I:$I,Counts!H$8),"")</f>
        <v>0</v>
      </c>
      <c r="I9" s="14">
        <f>IF(AND(I8&lt;&gt;"",H9&lt;&gt;""),COUNTIFS(Data!$H:$H,Counts!$C9,Data!$I:$I,Counts!I$8),"")</f>
        <v>0</v>
      </c>
      <c r="J9" s="14">
        <f>IF(AND(J8&lt;&gt;"",I9&lt;&gt;""),COUNTIFS(Data!$H:$H,Counts!$C9,Data!$I:$I,Counts!J$8),"")</f>
        <v>0</v>
      </c>
      <c r="K9" s="14">
        <f>IF(AND(K8&lt;&gt;"",J9&lt;&gt;""),COUNTIFS(Data!$H:$H,Counts!$C9,Data!$I:$I,Counts!K$8),"")</f>
        <v>0</v>
      </c>
      <c r="L9" s="14">
        <f>IF(AND(L8&lt;&gt;"",K9&lt;&gt;""),COUNTIFS(Data!$H:$H,Counts!$C9,Data!$I:$I,Counts!L$8),"")</f>
        <v>0</v>
      </c>
      <c r="M9" s="14">
        <f>IF(AND(M8&lt;&gt;"",L9&lt;&gt;""),COUNTIFS(Data!$H:$H,Counts!$C9,Data!$I:$I,Counts!M$8),"")</f>
        <v>0</v>
      </c>
      <c r="N9" s="14">
        <f>IF(AND(N8&lt;&gt;"",M9&lt;&gt;""),COUNTIFS(Data!$H:$H,Counts!$C9,Data!$I:$I,Counts!N$8),"")</f>
        <v>0</v>
      </c>
      <c r="O9" s="15">
        <f>SUM(D9:N9)</f>
        <v>0</v>
      </c>
    </row>
    <row r="10" spans="2:15" ht="27.95" customHeight="1">
      <c r="B10" s="79"/>
      <c r="C10" s="26" t="str">
        <f>DropDownValues!C6</f>
        <v>Neoplasm</v>
      </c>
      <c r="D10" s="14">
        <f>IF(AND(D9&lt;&gt;"",C10&lt;&gt;""),COUNTIFS(Data!$H:$H,Counts!$C10,Data!$I:$I,Counts!D$8),"")</f>
        <v>0</v>
      </c>
      <c r="E10" s="14">
        <f>IF(AND(E9&lt;&gt;"",D10&lt;&gt;""),COUNTIFS(Data!$H:$H,Counts!$C10,Data!$I:$I,Counts!E$8),"")</f>
        <v>0</v>
      </c>
      <c r="F10" s="14">
        <f>IF(AND(F9&lt;&gt;"",E10&lt;&gt;""),COUNTIFS(Data!$H:$H,Counts!$C10,Data!$I:$I,Counts!F$8),"")</f>
        <v>0</v>
      </c>
      <c r="G10" s="14">
        <f>IF(AND(G9&lt;&gt;"",F10&lt;&gt;""),COUNTIFS(Data!$H:$H,Counts!$C10,Data!$I:$I,Counts!G$8),"")</f>
        <v>0</v>
      </c>
      <c r="H10" s="14">
        <f>IF(AND(H9&lt;&gt;"",G10&lt;&gt;""),COUNTIFS(Data!$H:$H,Counts!$C10,Data!$I:$I,Counts!H$8),"")</f>
        <v>0</v>
      </c>
      <c r="I10" s="14">
        <f>IF(AND(I9&lt;&gt;"",H10&lt;&gt;""),COUNTIFS(Data!$H:$H,Counts!$C10,Data!$I:$I,Counts!I$8),"")</f>
        <v>0</v>
      </c>
      <c r="J10" s="14">
        <f>IF(AND(J9&lt;&gt;"",I10&lt;&gt;""),COUNTIFS(Data!$H:$H,Counts!$C10,Data!$I:$I,Counts!J$8),"")</f>
        <v>0</v>
      </c>
      <c r="K10" s="14">
        <f>IF(AND(K9&lt;&gt;"",J10&lt;&gt;""),COUNTIFS(Data!$H:$H,Counts!$C10,Data!$I:$I,Counts!K$8),"")</f>
        <v>0</v>
      </c>
      <c r="L10" s="14">
        <f>IF(AND(L9&lt;&gt;"",K10&lt;&gt;""),COUNTIFS(Data!$H:$H,Counts!$C10,Data!$I:$I,Counts!L$8),"")</f>
        <v>0</v>
      </c>
      <c r="M10" s="14">
        <f>IF(AND(M9&lt;&gt;"",L10&lt;&gt;""),COUNTIFS(Data!$H:$H,Counts!$C10,Data!$I:$I,Counts!M$8),"")</f>
        <v>0</v>
      </c>
      <c r="N10" s="14">
        <f>IF(AND(N9&lt;&gt;"",M10&lt;&gt;""),COUNTIFS(Data!$H:$H,Counts!$C10,Data!$I:$I,Counts!N$8),"")</f>
        <v>0</v>
      </c>
      <c r="O10" s="15">
        <f t="shared" ref="O10:O18" si="0">SUM(D10:N10)</f>
        <v>0</v>
      </c>
    </row>
    <row r="11" spans="2:15" ht="27.95" customHeight="1">
      <c r="B11" s="79"/>
      <c r="C11" s="26" t="str">
        <f>DropDownValues!C7</f>
        <v>Vascular</v>
      </c>
      <c r="D11" s="14">
        <f>IF(AND(D10&lt;&gt;"",C11&lt;&gt;""),COUNTIFS(Data!$H:$H,Counts!$C11,Data!$I:$I,Counts!D$8),"")</f>
        <v>0</v>
      </c>
      <c r="E11" s="14">
        <f>IF(AND(E10&lt;&gt;"",D11&lt;&gt;""),COUNTIFS(Data!$H:$H,Counts!$C11,Data!$I:$I,Counts!E$8),"")</f>
        <v>0</v>
      </c>
      <c r="F11" s="14">
        <f>IF(AND(F10&lt;&gt;"",E11&lt;&gt;""),COUNTIFS(Data!$H:$H,Counts!$C11,Data!$I:$I,Counts!F$8),"")</f>
        <v>0</v>
      </c>
      <c r="G11" s="14">
        <f>IF(AND(G10&lt;&gt;"",F11&lt;&gt;""),COUNTIFS(Data!$H:$H,Counts!$C11,Data!$I:$I,Counts!G$8),"")</f>
        <v>0</v>
      </c>
      <c r="H11" s="14">
        <f>IF(AND(H10&lt;&gt;"",G11&lt;&gt;""),COUNTIFS(Data!$H:$H,Counts!$C11,Data!$I:$I,Counts!H$8),"")</f>
        <v>0</v>
      </c>
      <c r="I11" s="14">
        <f>IF(AND(I10&lt;&gt;"",H11&lt;&gt;""),COUNTIFS(Data!$H:$H,Counts!$C11,Data!$I:$I,Counts!I$8),"")</f>
        <v>0</v>
      </c>
      <c r="J11" s="14">
        <f>IF(AND(J10&lt;&gt;"",I11&lt;&gt;""),COUNTIFS(Data!$H:$H,Counts!$C11,Data!$I:$I,Counts!J$8),"")</f>
        <v>0</v>
      </c>
      <c r="K11" s="14">
        <f>IF(AND(K10&lt;&gt;"",J11&lt;&gt;""),COUNTIFS(Data!$H:$H,Counts!$C11,Data!$I:$I,Counts!K$8),"")</f>
        <v>0</v>
      </c>
      <c r="L11" s="14">
        <f>IF(AND(L10&lt;&gt;"",K11&lt;&gt;""),COUNTIFS(Data!$H:$H,Counts!$C11,Data!$I:$I,Counts!L$8),"")</f>
        <v>0</v>
      </c>
      <c r="M11" s="14">
        <f>IF(AND(M10&lt;&gt;"",L11&lt;&gt;""),COUNTIFS(Data!$H:$H,Counts!$C11,Data!$I:$I,Counts!M$8),"")</f>
        <v>0</v>
      </c>
      <c r="N11" s="14">
        <f>IF(AND(N10&lt;&gt;"",M11&lt;&gt;""),COUNTIFS(Data!$H:$H,Counts!$C11,Data!$I:$I,Counts!N$8),"")</f>
        <v>0</v>
      </c>
      <c r="O11" s="15">
        <f t="shared" si="0"/>
        <v>0</v>
      </c>
    </row>
    <row r="12" spans="2:15" ht="27.95" customHeight="1">
      <c r="B12" s="79"/>
      <c r="C12" s="26" t="str">
        <f>DropDownValues!C8</f>
        <v>Trauma</v>
      </c>
      <c r="D12" s="14">
        <f>IF(AND(D11&lt;&gt;"",C12&lt;&gt;""),COUNTIFS(Data!$H:$H,Counts!$C12,Data!$I:$I,Counts!D$8),"")</f>
        <v>0</v>
      </c>
      <c r="E12" s="14">
        <f>IF(AND(E11&lt;&gt;"",D12&lt;&gt;""),COUNTIFS(Data!$H:$H,Counts!$C12,Data!$I:$I,Counts!E$8),"")</f>
        <v>0</v>
      </c>
      <c r="F12" s="14">
        <f>IF(AND(F11&lt;&gt;"",E12&lt;&gt;""),COUNTIFS(Data!$H:$H,Counts!$C12,Data!$I:$I,Counts!F$8),"")</f>
        <v>0</v>
      </c>
      <c r="G12" s="14">
        <f>IF(AND(G11&lt;&gt;"",F12&lt;&gt;""),COUNTIFS(Data!$H:$H,Counts!$C12,Data!$I:$I,Counts!G$8),"")</f>
        <v>0</v>
      </c>
      <c r="H12" s="14">
        <f>IF(AND(H11&lt;&gt;"",G12&lt;&gt;""),COUNTIFS(Data!$H:$H,Counts!$C12,Data!$I:$I,Counts!H$8),"")</f>
        <v>0</v>
      </c>
      <c r="I12" s="14">
        <f>IF(AND(I11&lt;&gt;"",H12&lt;&gt;""),COUNTIFS(Data!$H:$H,Counts!$C12,Data!$I:$I,Counts!I$8),"")</f>
        <v>0</v>
      </c>
      <c r="J12" s="14">
        <f>IF(AND(J11&lt;&gt;"",I12&lt;&gt;""),COUNTIFS(Data!$H:$H,Counts!$C12,Data!$I:$I,Counts!J$8),"")</f>
        <v>0</v>
      </c>
      <c r="K12" s="14">
        <f>IF(AND(K11&lt;&gt;"",J12&lt;&gt;""),COUNTIFS(Data!$H:$H,Counts!$C12,Data!$I:$I,Counts!K$8),"")</f>
        <v>0</v>
      </c>
      <c r="L12" s="14">
        <f>IF(AND(L11&lt;&gt;"",K12&lt;&gt;""),COUNTIFS(Data!$H:$H,Counts!$C12,Data!$I:$I,Counts!L$8),"")</f>
        <v>0</v>
      </c>
      <c r="M12" s="14">
        <f>IF(AND(M11&lt;&gt;"",L12&lt;&gt;""),COUNTIFS(Data!$H:$H,Counts!$C12,Data!$I:$I,Counts!M$8),"")</f>
        <v>0</v>
      </c>
      <c r="N12" s="14">
        <f>IF(AND(N11&lt;&gt;"",M12&lt;&gt;""),COUNTIFS(Data!$H:$H,Counts!$C12,Data!$I:$I,Counts!N$8),"")</f>
        <v>0</v>
      </c>
      <c r="O12" s="15">
        <f t="shared" si="0"/>
        <v>0</v>
      </c>
    </row>
    <row r="13" spans="2:15" ht="27.95" customHeight="1">
      <c r="B13" s="79"/>
      <c r="C13" s="26" t="str">
        <f>DropDownValues!C9</f>
        <v>Functional/ Epilepsy/ Spasticity</v>
      </c>
      <c r="D13" s="14">
        <f>IF(AND(D12&lt;&gt;"",C13&lt;&gt;""),COUNTIFS(Data!$H:$H,Counts!$C13,Data!$I:$I,Counts!D$8),"")</f>
        <v>0</v>
      </c>
      <c r="E13" s="14">
        <f>IF(AND(E12&lt;&gt;"",D13&lt;&gt;""),COUNTIFS(Data!$H:$H,Counts!$C13,Data!$I:$I,Counts!E$8),"")</f>
        <v>0</v>
      </c>
      <c r="F13" s="14">
        <f>IF(AND(F12&lt;&gt;"",E13&lt;&gt;""),COUNTIFS(Data!$H:$H,Counts!$C13,Data!$I:$I,Counts!F$8),"")</f>
        <v>0</v>
      </c>
      <c r="G13" s="14">
        <f>IF(AND(G12&lt;&gt;"",F13&lt;&gt;""),COUNTIFS(Data!$H:$H,Counts!$C13,Data!$I:$I,Counts!G$8),"")</f>
        <v>0</v>
      </c>
      <c r="H13" s="14">
        <f>IF(AND(H12&lt;&gt;"",G13&lt;&gt;""),COUNTIFS(Data!$H:$H,Counts!$C13,Data!$I:$I,Counts!H$8),"")</f>
        <v>0</v>
      </c>
      <c r="I13" s="14">
        <f>IF(AND(I12&lt;&gt;"",H13&lt;&gt;""),COUNTIFS(Data!$H:$H,Counts!$C13,Data!$I:$I,Counts!I$8),"")</f>
        <v>0</v>
      </c>
      <c r="J13" s="14">
        <f>IF(AND(J12&lt;&gt;"",I13&lt;&gt;""),COUNTIFS(Data!$H:$H,Counts!$C13,Data!$I:$I,Counts!J$8),"")</f>
        <v>0</v>
      </c>
      <c r="K13" s="14">
        <f>IF(AND(K12&lt;&gt;"",J13&lt;&gt;""),COUNTIFS(Data!$H:$H,Counts!$C13,Data!$I:$I,Counts!K$8),"")</f>
        <v>0</v>
      </c>
      <c r="L13" s="14">
        <f>IF(AND(L12&lt;&gt;"",K13&lt;&gt;""),COUNTIFS(Data!$H:$H,Counts!$C13,Data!$I:$I,Counts!L$8),"")</f>
        <v>0</v>
      </c>
      <c r="M13" s="14">
        <f>IF(AND(M12&lt;&gt;"",L13&lt;&gt;""),COUNTIFS(Data!$H:$H,Counts!$C13,Data!$I:$I,Counts!M$8),"")</f>
        <v>0</v>
      </c>
      <c r="N13" s="14">
        <f>IF(AND(N12&lt;&gt;"",M13&lt;&gt;""),COUNTIFS(Data!$H:$H,Counts!$C13,Data!$I:$I,Counts!N$8),"")</f>
        <v>0</v>
      </c>
      <c r="O13" s="15">
        <f t="shared" si="0"/>
        <v>0</v>
      </c>
    </row>
    <row r="14" spans="2:15" ht="27.95" customHeight="1">
      <c r="B14" s="79"/>
      <c r="C14" s="26" t="str">
        <f>DropDownValues!C10</f>
        <v>Congenital Spine/ Cord Tether</v>
      </c>
      <c r="D14" s="14">
        <f>IF(AND(D13&lt;&gt;"",C14&lt;&gt;""),COUNTIFS(Data!$H:$H,Counts!$C14,Data!$I:$I,Counts!D$8),"")</f>
        <v>0</v>
      </c>
      <c r="E14" s="14">
        <f>IF(AND(E13&lt;&gt;"",D14&lt;&gt;""),COUNTIFS(Data!$H:$H,Counts!$C14,Data!$I:$I,Counts!E$8),"")</f>
        <v>0</v>
      </c>
      <c r="F14" s="14">
        <f>IF(AND(F13&lt;&gt;"",E14&lt;&gt;""),COUNTIFS(Data!$H:$H,Counts!$C14,Data!$I:$I,Counts!F$8),"")</f>
        <v>0</v>
      </c>
      <c r="G14" s="14">
        <f>IF(AND(G13&lt;&gt;"",F14&lt;&gt;""),COUNTIFS(Data!$H:$H,Counts!$C14,Data!$I:$I,Counts!G$8),"")</f>
        <v>0</v>
      </c>
      <c r="H14" s="14">
        <f>IF(AND(H13&lt;&gt;"",G14&lt;&gt;""),COUNTIFS(Data!$H:$H,Counts!$C14,Data!$I:$I,Counts!H$8),"")</f>
        <v>0</v>
      </c>
      <c r="I14" s="14">
        <f>IF(AND(I13&lt;&gt;"",H14&lt;&gt;""),COUNTIFS(Data!$H:$H,Counts!$C14,Data!$I:$I,Counts!I$8),"")</f>
        <v>0</v>
      </c>
      <c r="J14" s="14">
        <f>IF(AND(J13&lt;&gt;"",I14&lt;&gt;""),COUNTIFS(Data!$H:$H,Counts!$C14,Data!$I:$I,Counts!J$8),"")</f>
        <v>0</v>
      </c>
      <c r="K14" s="14">
        <f>IF(AND(K13&lt;&gt;"",J14&lt;&gt;""),COUNTIFS(Data!$H:$H,Counts!$C14,Data!$I:$I,Counts!K$8),"")</f>
        <v>0</v>
      </c>
      <c r="L14" s="14">
        <f>IF(AND(L13&lt;&gt;"",K14&lt;&gt;""),COUNTIFS(Data!$H:$H,Counts!$C14,Data!$I:$I,Counts!L$8),"")</f>
        <v>0</v>
      </c>
      <c r="M14" s="14">
        <f>IF(AND(M13&lt;&gt;"",L14&lt;&gt;""),COUNTIFS(Data!$H:$H,Counts!$C14,Data!$I:$I,Counts!M$8),"")</f>
        <v>0</v>
      </c>
      <c r="N14" s="14">
        <f>IF(AND(N13&lt;&gt;"",M14&lt;&gt;""),COUNTIFS(Data!$H:$H,Counts!$C14,Data!$I:$I,Counts!N$8),"")</f>
        <v>0</v>
      </c>
      <c r="O14" s="15">
        <f t="shared" si="0"/>
        <v>0</v>
      </c>
    </row>
    <row r="15" spans="2:15" ht="27.95" customHeight="1">
      <c r="B15" s="79"/>
      <c r="C15" s="26" t="str">
        <f>DropDownValues!C11</f>
        <v>Congenital Cranial/ Craniosynostosis/ Arachnoid Cyst</v>
      </c>
      <c r="D15" s="14">
        <f>IF(AND(D14&lt;&gt;"",C15&lt;&gt;""),COUNTIFS(Data!$H:$H,Counts!$C15,Data!$I:$I,Counts!D$8),"")</f>
        <v>0</v>
      </c>
      <c r="E15" s="14">
        <f>IF(AND(E14&lt;&gt;"",D15&lt;&gt;""),COUNTIFS(Data!$H:$H,Counts!$C15,Data!$I:$I,Counts!E$8),"")</f>
        <v>0</v>
      </c>
      <c r="F15" s="14">
        <f>IF(AND(F14&lt;&gt;"",E15&lt;&gt;""),COUNTIFS(Data!$H:$H,Counts!$C15,Data!$I:$I,Counts!F$8),"")</f>
        <v>0</v>
      </c>
      <c r="G15" s="14">
        <f>IF(AND(G14&lt;&gt;"",F15&lt;&gt;""),COUNTIFS(Data!$H:$H,Counts!$C15,Data!$I:$I,Counts!G$8),"")</f>
        <v>0</v>
      </c>
      <c r="H15" s="14">
        <f>IF(AND(H14&lt;&gt;"",G15&lt;&gt;""),COUNTIFS(Data!$H:$H,Counts!$C15,Data!$I:$I,Counts!H$8),"")</f>
        <v>0</v>
      </c>
      <c r="I15" s="14">
        <f>IF(AND(I14&lt;&gt;"",H15&lt;&gt;""),COUNTIFS(Data!$H:$H,Counts!$C15,Data!$I:$I,Counts!I$8),"")</f>
        <v>0</v>
      </c>
      <c r="J15" s="14">
        <f>IF(AND(J14&lt;&gt;"",I15&lt;&gt;""),COUNTIFS(Data!$H:$H,Counts!$C15,Data!$I:$I,Counts!J$8),"")</f>
        <v>0</v>
      </c>
      <c r="K15" s="14">
        <f>IF(AND(K14&lt;&gt;"",J15&lt;&gt;""),COUNTIFS(Data!$H:$H,Counts!$C15,Data!$I:$I,Counts!K$8),"")</f>
        <v>0</v>
      </c>
      <c r="L15" s="14">
        <f>IF(AND(L14&lt;&gt;"",K15&lt;&gt;""),COUNTIFS(Data!$H:$H,Counts!$C15,Data!$I:$I,Counts!L$8),"")</f>
        <v>0</v>
      </c>
      <c r="M15" s="14">
        <f>IF(AND(M14&lt;&gt;"",L15&lt;&gt;""),COUNTIFS(Data!$H:$H,Counts!$C15,Data!$I:$I,Counts!M$8),"")</f>
        <v>0</v>
      </c>
      <c r="N15" s="14">
        <f>IF(AND(N14&lt;&gt;"",M15&lt;&gt;""),COUNTIFS(Data!$H:$H,Counts!$C15,Data!$I:$I,Counts!N$8),"")</f>
        <v>0</v>
      </c>
      <c r="O15" s="15">
        <f t="shared" si="0"/>
        <v>0</v>
      </c>
    </row>
    <row r="16" spans="2:15" ht="27.95" customHeight="1">
      <c r="B16" s="79"/>
      <c r="C16" s="26" t="str">
        <f>DropDownValues!C12</f>
        <v>Peripheral Nerve</v>
      </c>
      <c r="D16" s="14">
        <f>IF(AND(D15&lt;&gt;"",C16&lt;&gt;""),COUNTIFS(Data!$H:$H,Counts!$C16,Data!$I:$I,Counts!D$8),"")</f>
        <v>0</v>
      </c>
      <c r="E16" s="14">
        <f>IF(AND(E15&lt;&gt;"",D16&lt;&gt;""),COUNTIFS(Data!$H:$H,Counts!$C16,Data!$I:$I,Counts!E$8),"")</f>
        <v>0</v>
      </c>
      <c r="F16" s="14">
        <f>IF(AND(F15&lt;&gt;"",E16&lt;&gt;""),COUNTIFS(Data!$H:$H,Counts!$C16,Data!$I:$I,Counts!F$8),"")</f>
        <v>0</v>
      </c>
      <c r="G16" s="14">
        <f>IF(AND(G15&lt;&gt;"",F16&lt;&gt;""),COUNTIFS(Data!$H:$H,Counts!$C16,Data!$I:$I,Counts!G$8),"")</f>
        <v>0</v>
      </c>
      <c r="H16" s="14">
        <f>IF(AND(H15&lt;&gt;"",G16&lt;&gt;""),COUNTIFS(Data!$H:$H,Counts!$C16,Data!$I:$I,Counts!H$8),"")</f>
        <v>0</v>
      </c>
      <c r="I16" s="14">
        <f>IF(AND(I15&lt;&gt;"",H16&lt;&gt;""),COUNTIFS(Data!$H:$H,Counts!$C16,Data!$I:$I,Counts!I$8),"")</f>
        <v>0</v>
      </c>
      <c r="J16" s="14">
        <f>IF(AND(J15&lt;&gt;"",I16&lt;&gt;""),COUNTIFS(Data!$H:$H,Counts!$C16,Data!$I:$I,Counts!J$8),"")</f>
        <v>0</v>
      </c>
      <c r="K16" s="14">
        <f>IF(AND(K15&lt;&gt;"",J16&lt;&gt;""),COUNTIFS(Data!$H:$H,Counts!$C16,Data!$I:$I,Counts!K$8),"")</f>
        <v>0</v>
      </c>
      <c r="L16" s="14">
        <f>IF(AND(L15&lt;&gt;"",K16&lt;&gt;""),COUNTIFS(Data!$H:$H,Counts!$C16,Data!$I:$I,Counts!L$8),"")</f>
        <v>0</v>
      </c>
      <c r="M16" s="14">
        <f>IF(AND(M15&lt;&gt;"",L16&lt;&gt;""),COUNTIFS(Data!$H:$H,Counts!$C16,Data!$I:$I,Counts!M$8),"")</f>
        <v>0</v>
      </c>
      <c r="N16" s="14">
        <f>IF(AND(N15&lt;&gt;"",M16&lt;&gt;""),COUNTIFS(Data!$H:$H,Counts!$C16,Data!$I:$I,Counts!N$8),"")</f>
        <v>0</v>
      </c>
      <c r="O16" s="15">
        <f t="shared" si="0"/>
        <v>0</v>
      </c>
    </row>
    <row r="17" spans="2:15" ht="27.95" customHeight="1">
      <c r="B17" s="79"/>
      <c r="C17" s="26" t="str">
        <f>DropDownValues!C13</f>
        <v xml:space="preserve"> Other</v>
      </c>
      <c r="D17" s="14">
        <f>IF(AND(D16&lt;&gt;"",C17&lt;&gt;""),COUNTIFS(Data!$H:$H,Counts!$C17,Data!$I:$I,Counts!D$8),"")</f>
        <v>0</v>
      </c>
      <c r="E17" s="14">
        <f>IF(AND(E16&lt;&gt;"",D17&lt;&gt;""),COUNTIFS(Data!$H:$H,Counts!$C17,Data!$I:$I,Counts!E$8),"")</f>
        <v>0</v>
      </c>
      <c r="F17" s="14">
        <f>IF(AND(F16&lt;&gt;"",E17&lt;&gt;""),COUNTIFS(Data!$H:$H,Counts!$C17,Data!$I:$I,Counts!F$8),"")</f>
        <v>0</v>
      </c>
      <c r="G17" s="14">
        <f>IF(AND(G16&lt;&gt;"",F17&lt;&gt;""),COUNTIFS(Data!$H:$H,Counts!$C17,Data!$I:$I,Counts!G$8),"")</f>
        <v>0</v>
      </c>
      <c r="H17" s="14">
        <f>IF(AND(H16&lt;&gt;"",G17&lt;&gt;""),COUNTIFS(Data!$H:$H,Counts!$C17,Data!$I:$I,Counts!H$8),"")</f>
        <v>0</v>
      </c>
      <c r="I17" s="14">
        <f>IF(AND(I16&lt;&gt;"",H17&lt;&gt;""),COUNTIFS(Data!$H:$H,Counts!$C17,Data!$I:$I,Counts!I$8),"")</f>
        <v>0</v>
      </c>
      <c r="J17" s="14">
        <f>IF(AND(J16&lt;&gt;"",I17&lt;&gt;""),COUNTIFS(Data!$H:$H,Counts!$C17,Data!$I:$I,Counts!J$8),"")</f>
        <v>0</v>
      </c>
      <c r="K17" s="14">
        <f>IF(AND(K16&lt;&gt;"",J17&lt;&gt;""),COUNTIFS(Data!$H:$H,Counts!$C17,Data!$I:$I,Counts!K$8),"")</f>
        <v>0</v>
      </c>
      <c r="L17" s="14">
        <f>IF(AND(L16&lt;&gt;"",K17&lt;&gt;""),COUNTIFS(Data!$H:$H,Counts!$C17,Data!$I:$I,Counts!L$8),"")</f>
        <v>0</v>
      </c>
      <c r="M17" s="14">
        <f>IF(AND(M16&lt;&gt;"",L17&lt;&gt;""),COUNTIFS(Data!$H:$H,Counts!$C17,Data!$I:$I,Counts!M$8),"")</f>
        <v>0</v>
      </c>
      <c r="N17" s="14">
        <f>IF(AND(N16&lt;&gt;"",M17&lt;&gt;""),COUNTIFS(Data!$H:$H,Counts!$C17,Data!$I:$I,Counts!N$8),"")</f>
        <v>0</v>
      </c>
      <c r="O17" s="15">
        <f t="shared" si="0"/>
        <v>0</v>
      </c>
    </row>
    <row r="18" spans="2:15" ht="27.95" customHeight="1">
      <c r="B18" s="80"/>
      <c r="C18" s="43" t="s">
        <v>24</v>
      </c>
      <c r="D18" s="15">
        <f>SUM(D9:D17)</f>
        <v>0</v>
      </c>
      <c r="E18" s="15">
        <f t="shared" ref="E18:N18" si="1">SUM(E9:E17)</f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  <c r="N18" s="15">
        <f t="shared" si="1"/>
        <v>0</v>
      </c>
      <c r="O18" s="1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7:C8"/>
    <mergeCell ref="B9:B18"/>
  </mergeCells>
  <conditionalFormatting sqref="D4">
    <cfRule type="expression" dxfId="30" priority="3">
      <formula>D4&lt;65</formula>
    </cfRule>
    <cfRule type="expression" dxfId="29" priority="4">
      <formula>D4&gt;=65</formula>
    </cfRule>
  </conditionalFormatting>
  <conditionalFormatting sqref="D5">
    <cfRule type="expression" dxfId="28" priority="1">
      <formula>D5&lt;65</formula>
    </cfRule>
    <cfRule type="expression" dxfId="27" priority="2">
      <formula>D5&gt;=65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L17"/>
  <sheetViews>
    <sheetView showGridLines="0" workbookViewId="0">
      <selection activeCell="B12" sqref="B12"/>
    </sheetView>
  </sheetViews>
  <sheetFormatPr defaultColWidth="10.85546875" defaultRowHeight="20.100000000000001" customHeight="1"/>
  <cols>
    <col min="1" max="1" width="3.28515625" style="3" customWidth="1"/>
    <col min="2" max="2" width="13" style="3" customWidth="1"/>
    <col min="3" max="3" width="13.28515625" style="3" customWidth="1"/>
    <col min="4" max="4" width="14.42578125" style="3" customWidth="1"/>
    <col min="5" max="5" width="24.85546875" style="3" customWidth="1"/>
    <col min="6" max="6" width="26.28515625" style="3" customWidth="1"/>
    <col min="7" max="7" width="10.7109375" style="3" customWidth="1"/>
    <col min="8" max="8" width="14.28515625" style="3" customWidth="1"/>
    <col min="9" max="9" width="17.42578125" style="3" customWidth="1"/>
    <col min="10" max="10" width="29.140625" style="3" customWidth="1"/>
    <col min="11" max="11" width="16" style="3" customWidth="1"/>
    <col min="12" max="12" width="16.28515625" style="3" customWidth="1"/>
    <col min="13" max="16384" width="10.85546875" style="3"/>
  </cols>
  <sheetData>
    <row r="2" spans="2:12" ht="20.100000000000001" customHeight="1">
      <c r="B2" s="1" t="s">
        <v>52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s="6" customFormat="1" ht="20.100000000000001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45" customHeight="1">
      <c r="B4" s="39" t="s">
        <v>63</v>
      </c>
      <c r="C4" s="40" t="s">
        <v>62</v>
      </c>
      <c r="D4" s="40" t="s">
        <v>54</v>
      </c>
      <c r="E4" s="40" t="s">
        <v>55</v>
      </c>
      <c r="F4" s="40" t="s">
        <v>56</v>
      </c>
      <c r="G4" s="40" t="s">
        <v>57</v>
      </c>
      <c r="H4" s="40" t="s">
        <v>58</v>
      </c>
      <c r="I4" s="40" t="s">
        <v>59</v>
      </c>
      <c r="J4" s="41" t="s">
        <v>53</v>
      </c>
      <c r="K4" s="40" t="s">
        <v>60</v>
      </c>
      <c r="L4" s="42" t="s">
        <v>61</v>
      </c>
    </row>
    <row r="5" spans="2:12" ht="20.100000000000001" customHeight="1">
      <c r="B5" s="16">
        <f>Data!D2</f>
        <v>0</v>
      </c>
      <c r="C5" s="17" t="s">
        <v>64</v>
      </c>
      <c r="D5" s="17" t="s">
        <v>64</v>
      </c>
      <c r="E5" s="18">
        <f>COUNTA(Data!$I$8:$I$3502)</f>
        <v>0</v>
      </c>
      <c r="F5" s="18">
        <f>COUNTIFS(Data!J:J,"21 Years or less",Data!I:I,"&lt;&gt;"&amp;"")</f>
        <v>0</v>
      </c>
      <c r="G5" s="18" t="str">
        <f>IF(F5&gt;=65,"Yes","No")</f>
        <v>No</v>
      </c>
      <c r="H5" s="17"/>
      <c r="I5" s="18" t="str">
        <f>IF(COUNTIFS(Data!K:K,"&gt;=18",Data!$F:$F,"&lt;&gt;Summary!$J$1")=0,"Yes","No")</f>
        <v>Yes</v>
      </c>
      <c r="J5" s="19"/>
      <c r="K5" s="17" t="s">
        <v>64</v>
      </c>
      <c r="L5" s="20" t="s">
        <v>64</v>
      </c>
    </row>
    <row r="6" spans="2:12" ht="20.100000000000001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20.100000000000001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20.100000000000001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20.100000000000001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20.100000000000001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ht="20.100000000000001" customHeight="1">
      <c r="B11" s="5"/>
      <c r="C11" s="5"/>
      <c r="D11" s="5"/>
      <c r="E11" s="5"/>
      <c r="F11" s="5"/>
      <c r="G11" s="5"/>
      <c r="H11" s="5"/>
      <c r="I11" s="5"/>
      <c r="J11" s="8"/>
      <c r="L11" s="7"/>
    </row>
    <row r="12" spans="2:12" ht="20.100000000000001" customHeight="1">
      <c r="B12" s="5"/>
      <c r="C12" s="5"/>
      <c r="D12" s="5"/>
      <c r="E12" s="9"/>
      <c r="F12" s="9"/>
      <c r="G12" s="9"/>
      <c r="H12" s="9"/>
      <c r="I12" s="9"/>
      <c r="J12" s="9"/>
      <c r="K12" s="9"/>
      <c r="L12" s="9"/>
    </row>
    <row r="13" spans="2:12" ht="20.100000000000001" customHeight="1">
      <c r="B13" s="5"/>
      <c r="C13" s="5"/>
      <c r="D13" s="5"/>
      <c r="E13" s="9"/>
      <c r="F13" s="9"/>
      <c r="G13" s="9"/>
      <c r="H13" s="9"/>
      <c r="I13" s="9"/>
      <c r="J13" s="6"/>
      <c r="K13" s="6"/>
      <c r="L13" s="9"/>
    </row>
    <row r="14" spans="2:12" ht="20.100000000000001" customHeight="1">
      <c r="B14" s="5"/>
      <c r="C14" s="5"/>
      <c r="D14" s="5"/>
      <c r="E14" s="8"/>
    </row>
    <row r="15" spans="2:12" ht="20.100000000000001" customHeight="1">
      <c r="B15" s="5"/>
      <c r="C15" s="5"/>
      <c r="D15" s="5"/>
      <c r="E15" s="10"/>
      <c r="F15" s="10"/>
      <c r="G15" s="10"/>
      <c r="H15" s="10"/>
      <c r="I15" s="10"/>
      <c r="J15" s="10"/>
      <c r="L15" s="10"/>
    </row>
    <row r="16" spans="2:12" ht="20.100000000000001" customHeight="1">
      <c r="B16" s="5"/>
      <c r="C16" s="5"/>
      <c r="D16" s="5"/>
      <c r="E16" s="10"/>
      <c r="F16" s="10"/>
      <c r="G16" s="5"/>
      <c r="H16" s="5"/>
      <c r="I16" s="5"/>
      <c r="J16" s="8"/>
      <c r="L16" s="5"/>
    </row>
    <row r="17" spans="2:12" ht="20.100000000000001" customHeight="1">
      <c r="B17" s="5"/>
      <c r="C17" s="10"/>
      <c r="D17" s="10"/>
      <c r="E17" s="10"/>
      <c r="F17" s="10"/>
      <c r="G17" s="10"/>
      <c r="H17" s="10"/>
      <c r="I17" s="10"/>
      <c r="J17" s="10"/>
      <c r="L17" s="10"/>
    </row>
  </sheetData>
  <sheetProtection formatCells="0" formatColumns="0" formatRows="0" insertColumns="0" insertRows="0" insertHyperlinks="0" deleteColumns="0" deleteRows="0" sort="0" autoFilter="0" pivotTables="0"/>
  <conditionalFormatting sqref="C1:D1048576 G1:G1048576 K1:L1048576">
    <cfRule type="expression" dxfId="26" priority="1">
      <formula>C1="No"</formula>
    </cfRule>
  </conditionalFormatting>
  <conditionalFormatting sqref="C1:D1048576 I1:I1048576 G1:G1048576 K1:L1048576">
    <cfRule type="expression" dxfId="25" priority="3">
      <formula>C1="Yes"</formula>
    </cfRule>
  </conditionalFormatting>
  <dataValidations count="2">
    <dataValidation type="list" allowBlank="1" showInputMessage="1" showErrorMessage="1" sqref="K5:L5 C5:D1048576" xr:uid="{00000000-0002-0000-0200-000000000000}">
      <formula1>"Yes, No"</formula1>
    </dataValidation>
    <dataValidation type="date" operator="greaterThanOrEqual" allowBlank="1" showInputMessage="1" showErrorMessage="1" errorTitle="Date required" error="Please enter a valid date - mm/dd/yyyy" promptTitle="Application Date" prompt="mm/dd/yyyy" sqref="H5" xr:uid="{00000000-0002-0000-0200-000001000000}">
      <formula1>1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3:M20"/>
  <sheetViews>
    <sheetView workbookViewId="0"/>
  </sheetViews>
  <sheetFormatPr defaultColWidth="11.42578125" defaultRowHeight="12.75"/>
  <sheetData>
    <row r="3" spans="2:13">
      <c r="B3" t="s">
        <v>48</v>
      </c>
      <c r="C3" t="s">
        <v>0</v>
      </c>
      <c r="D3" t="s">
        <v>18</v>
      </c>
      <c r="E3" t="s">
        <v>1</v>
      </c>
      <c r="F3" t="s">
        <v>2</v>
      </c>
      <c r="G3" t="s">
        <v>3</v>
      </c>
      <c r="H3" t="s">
        <v>16</v>
      </c>
      <c r="I3" t="s">
        <v>17</v>
      </c>
      <c r="J3" t="s">
        <v>26</v>
      </c>
      <c r="K3" t="s">
        <v>44</v>
      </c>
      <c r="L3" t="s">
        <v>27</v>
      </c>
      <c r="M3" t="s">
        <v>23</v>
      </c>
    </row>
    <row r="4" spans="2:13">
      <c r="B4" t="s">
        <v>49</v>
      </c>
      <c r="C4">
        <v>1</v>
      </c>
      <c r="D4" t="s">
        <v>19</v>
      </c>
      <c r="E4">
        <v>1</v>
      </c>
      <c r="F4">
        <v>32857</v>
      </c>
      <c r="G4">
        <v>43419</v>
      </c>
      <c r="H4">
        <v>28.917180013689254</v>
      </c>
      <c r="I4" t="s">
        <v>8</v>
      </c>
      <c r="J4" t="s">
        <v>6</v>
      </c>
      <c r="L4" t="s">
        <v>38</v>
      </c>
      <c r="M4" t="s">
        <v>47</v>
      </c>
    </row>
    <row r="5" spans="2:13">
      <c r="B5" t="s">
        <v>49</v>
      </c>
      <c r="C5">
        <v>2</v>
      </c>
      <c r="D5" t="s">
        <v>20</v>
      </c>
      <c r="E5">
        <v>2</v>
      </c>
      <c r="F5">
        <v>35048</v>
      </c>
      <c r="G5">
        <v>43419</v>
      </c>
      <c r="H5">
        <v>22.918548939082822</v>
      </c>
      <c r="I5" t="s">
        <v>7</v>
      </c>
      <c r="J5" t="s">
        <v>10</v>
      </c>
      <c r="L5" t="s">
        <v>40</v>
      </c>
      <c r="M5" t="s">
        <v>47</v>
      </c>
    </row>
    <row r="6" spans="2:13">
      <c r="B6" t="s">
        <v>49</v>
      </c>
      <c r="C6">
        <v>3</v>
      </c>
      <c r="D6" t="s">
        <v>21</v>
      </c>
      <c r="E6">
        <v>3</v>
      </c>
      <c r="F6">
        <v>36875</v>
      </c>
      <c r="G6">
        <v>43419</v>
      </c>
      <c r="H6">
        <v>17.916495550992472</v>
      </c>
      <c r="I6" t="s">
        <v>5</v>
      </c>
      <c r="J6" t="s">
        <v>9</v>
      </c>
      <c r="L6" t="s">
        <v>40</v>
      </c>
      <c r="M6" t="s">
        <v>25</v>
      </c>
    </row>
    <row r="7" spans="2:13">
      <c r="B7" t="s">
        <v>49</v>
      </c>
      <c r="C7">
        <v>4</v>
      </c>
      <c r="D7" t="s">
        <v>22</v>
      </c>
      <c r="E7">
        <v>4</v>
      </c>
      <c r="F7">
        <v>36875</v>
      </c>
      <c r="G7">
        <v>43419</v>
      </c>
      <c r="H7">
        <v>17.916495550992472</v>
      </c>
      <c r="I7" t="s">
        <v>12</v>
      </c>
      <c r="J7" t="s">
        <v>11</v>
      </c>
      <c r="L7" t="s">
        <v>41</v>
      </c>
      <c r="M7" t="s">
        <v>25</v>
      </c>
    </row>
    <row r="8" spans="2:13">
      <c r="B8" t="s">
        <v>50</v>
      </c>
      <c r="C8">
        <v>1</v>
      </c>
      <c r="D8" t="s">
        <v>19</v>
      </c>
      <c r="E8">
        <v>1</v>
      </c>
      <c r="F8">
        <v>32857</v>
      </c>
      <c r="G8">
        <v>43419</v>
      </c>
      <c r="H8">
        <v>28.917180013689254</v>
      </c>
      <c r="I8" t="s">
        <v>8</v>
      </c>
      <c r="J8" t="s">
        <v>6</v>
      </c>
      <c r="L8" t="s">
        <v>38</v>
      </c>
      <c r="M8" t="s">
        <v>47</v>
      </c>
    </row>
    <row r="9" spans="2:13">
      <c r="B9" t="s">
        <v>50</v>
      </c>
      <c r="C9">
        <v>2</v>
      </c>
      <c r="D9" t="s">
        <v>20</v>
      </c>
      <c r="E9">
        <v>2</v>
      </c>
      <c r="F9">
        <v>35048</v>
      </c>
      <c r="G9">
        <v>43419</v>
      </c>
      <c r="H9">
        <v>22.918548939082822</v>
      </c>
      <c r="I9" t="s">
        <v>7</v>
      </c>
      <c r="J9" t="s">
        <v>10</v>
      </c>
      <c r="L9" t="s">
        <v>40</v>
      </c>
      <c r="M9" t="s">
        <v>47</v>
      </c>
    </row>
    <row r="10" spans="2:13">
      <c r="B10" t="s">
        <v>50</v>
      </c>
      <c r="C10">
        <v>3</v>
      </c>
      <c r="D10" t="s">
        <v>21</v>
      </c>
      <c r="E10">
        <v>3</v>
      </c>
      <c r="F10">
        <v>36875</v>
      </c>
      <c r="G10">
        <v>43419</v>
      </c>
      <c r="H10">
        <v>17.916495550992472</v>
      </c>
      <c r="I10" t="s">
        <v>5</v>
      </c>
      <c r="J10" t="s">
        <v>9</v>
      </c>
      <c r="L10" t="s">
        <v>40</v>
      </c>
      <c r="M10" t="s">
        <v>25</v>
      </c>
    </row>
    <row r="11" spans="2:13">
      <c r="B11" t="s">
        <v>50</v>
      </c>
      <c r="C11">
        <v>4</v>
      </c>
      <c r="D11" t="s">
        <v>22</v>
      </c>
      <c r="E11">
        <v>4</v>
      </c>
      <c r="F11">
        <v>36875</v>
      </c>
      <c r="G11">
        <v>43419</v>
      </c>
      <c r="H11">
        <v>17.916495550992472</v>
      </c>
      <c r="I11" t="s">
        <v>12</v>
      </c>
      <c r="J11" t="s">
        <v>11</v>
      </c>
      <c r="L11" t="s">
        <v>41</v>
      </c>
      <c r="M11" t="s">
        <v>25</v>
      </c>
    </row>
    <row r="12" spans="2:13">
      <c r="B12" t="s">
        <v>50</v>
      </c>
      <c r="C12">
        <v>1</v>
      </c>
      <c r="D12" t="s">
        <v>19</v>
      </c>
      <c r="E12">
        <v>1</v>
      </c>
      <c r="F12">
        <v>32857</v>
      </c>
      <c r="G12">
        <v>43419</v>
      </c>
      <c r="H12">
        <v>28.917180013689254</v>
      </c>
      <c r="I12" t="s">
        <v>8</v>
      </c>
      <c r="J12" t="s">
        <v>6</v>
      </c>
      <c r="L12" t="s">
        <v>38</v>
      </c>
      <c r="M12" t="s">
        <v>47</v>
      </c>
    </row>
    <row r="13" spans="2:13">
      <c r="B13" t="s">
        <v>50</v>
      </c>
      <c r="C13">
        <v>2</v>
      </c>
      <c r="D13" t="s">
        <v>20</v>
      </c>
      <c r="E13">
        <v>2</v>
      </c>
      <c r="F13">
        <v>35048</v>
      </c>
      <c r="G13">
        <v>43419</v>
      </c>
      <c r="H13">
        <v>22.918548939082822</v>
      </c>
      <c r="I13" t="s">
        <v>7</v>
      </c>
      <c r="J13" t="s">
        <v>10</v>
      </c>
      <c r="L13" t="s">
        <v>40</v>
      </c>
      <c r="M13" t="s">
        <v>47</v>
      </c>
    </row>
    <row r="14" spans="2:13">
      <c r="B14" t="s">
        <v>50</v>
      </c>
      <c r="C14">
        <v>3</v>
      </c>
      <c r="D14" t="s">
        <v>21</v>
      </c>
      <c r="E14">
        <v>3</v>
      </c>
      <c r="F14">
        <v>36875</v>
      </c>
      <c r="G14">
        <v>43419</v>
      </c>
      <c r="H14">
        <v>17.916495550992472</v>
      </c>
      <c r="I14" t="s">
        <v>5</v>
      </c>
      <c r="J14" t="s">
        <v>9</v>
      </c>
      <c r="L14" t="s">
        <v>40</v>
      </c>
      <c r="M14" t="s">
        <v>25</v>
      </c>
    </row>
    <row r="15" spans="2:13">
      <c r="B15" t="s">
        <v>50</v>
      </c>
      <c r="C15">
        <v>4</v>
      </c>
      <c r="D15" t="s">
        <v>22</v>
      </c>
      <c r="E15">
        <v>4</v>
      </c>
      <c r="F15">
        <v>36875</v>
      </c>
      <c r="G15">
        <v>43419</v>
      </c>
      <c r="H15">
        <v>17.916495550992472</v>
      </c>
      <c r="I15" t="s">
        <v>12</v>
      </c>
      <c r="J15" t="s">
        <v>11</v>
      </c>
      <c r="L15" t="s">
        <v>41</v>
      </c>
      <c r="M15" t="s">
        <v>25</v>
      </c>
    </row>
    <row r="16" spans="2:13">
      <c r="B16" t="s">
        <v>51</v>
      </c>
      <c r="C16">
        <v>4</v>
      </c>
      <c r="D16" t="s">
        <v>22</v>
      </c>
      <c r="E16">
        <v>4</v>
      </c>
      <c r="F16">
        <v>36875</v>
      </c>
      <c r="G16">
        <v>43419</v>
      </c>
      <c r="H16">
        <v>17.916495550992472</v>
      </c>
      <c r="I16" t="s">
        <v>12</v>
      </c>
      <c r="J16" t="s">
        <v>11</v>
      </c>
      <c r="L16" t="s">
        <v>41</v>
      </c>
      <c r="M16" t="s">
        <v>25</v>
      </c>
    </row>
    <row r="17" spans="2:13">
      <c r="B17" t="s">
        <v>51</v>
      </c>
      <c r="C17">
        <v>1</v>
      </c>
      <c r="D17" t="s">
        <v>19</v>
      </c>
      <c r="E17">
        <v>1</v>
      </c>
      <c r="F17">
        <v>32857</v>
      </c>
      <c r="G17">
        <v>43419</v>
      </c>
      <c r="H17">
        <v>28.917180013689254</v>
      </c>
      <c r="I17" t="s">
        <v>8</v>
      </c>
      <c r="J17" t="s">
        <v>6</v>
      </c>
      <c r="L17" t="s">
        <v>38</v>
      </c>
      <c r="M17" t="s">
        <v>47</v>
      </c>
    </row>
    <row r="18" spans="2:13">
      <c r="B18" t="s">
        <v>51</v>
      </c>
      <c r="C18">
        <v>2</v>
      </c>
      <c r="D18" t="s">
        <v>20</v>
      </c>
      <c r="E18">
        <v>2</v>
      </c>
      <c r="F18">
        <v>35048</v>
      </c>
      <c r="G18">
        <v>43419</v>
      </c>
      <c r="H18">
        <v>22.918548939082822</v>
      </c>
      <c r="I18" t="s">
        <v>7</v>
      </c>
      <c r="J18" t="s">
        <v>10</v>
      </c>
      <c r="L18" t="s">
        <v>40</v>
      </c>
      <c r="M18" t="s">
        <v>47</v>
      </c>
    </row>
    <row r="19" spans="2:13">
      <c r="B19" t="s">
        <v>51</v>
      </c>
      <c r="C19">
        <v>3</v>
      </c>
      <c r="D19" t="s">
        <v>21</v>
      </c>
      <c r="E19">
        <v>3</v>
      </c>
      <c r="F19">
        <v>36875</v>
      </c>
      <c r="G19">
        <v>43419</v>
      </c>
      <c r="H19">
        <v>17.916495550992472</v>
      </c>
      <c r="I19" t="s">
        <v>5</v>
      </c>
      <c r="J19" t="s">
        <v>9</v>
      </c>
      <c r="L19" t="s">
        <v>40</v>
      </c>
      <c r="M19" t="s">
        <v>25</v>
      </c>
    </row>
    <row r="20" spans="2:13">
      <c r="B20" t="s">
        <v>51</v>
      </c>
      <c r="C20">
        <v>4</v>
      </c>
      <c r="D20" t="s">
        <v>22</v>
      </c>
      <c r="E20">
        <v>4</v>
      </c>
      <c r="F20">
        <v>36875</v>
      </c>
      <c r="G20">
        <v>43419</v>
      </c>
      <c r="H20">
        <v>17.916495550992472</v>
      </c>
      <c r="I20" t="s">
        <v>12</v>
      </c>
      <c r="J20" t="s">
        <v>11</v>
      </c>
      <c r="L20" t="s">
        <v>41</v>
      </c>
      <c r="M20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G25"/>
  <sheetViews>
    <sheetView showGridLines="0" workbookViewId="0">
      <selection activeCell="F13" sqref="F13"/>
    </sheetView>
  </sheetViews>
  <sheetFormatPr defaultColWidth="10.85546875" defaultRowHeight="15" customHeight="1"/>
  <cols>
    <col min="1" max="2" width="3.28515625" style="35" customWidth="1"/>
    <col min="3" max="3" width="39.7109375" style="35" customWidth="1"/>
    <col min="4" max="4" width="10.85546875" style="35"/>
    <col min="5" max="5" width="25.42578125" style="35" bestFit="1" customWidth="1"/>
    <col min="6" max="6" width="10.85546875" style="35"/>
    <col min="7" max="7" width="25.7109375" style="35" bestFit="1" customWidth="1"/>
    <col min="8" max="16384" width="10.85546875" style="35"/>
  </cols>
  <sheetData>
    <row r="2" spans="2:7" ht="15" customHeight="1">
      <c r="B2" s="38" t="s">
        <v>45</v>
      </c>
    </row>
    <row r="4" spans="2:7" s="36" customFormat="1" ht="15" customHeight="1">
      <c r="C4" s="36" t="s">
        <v>35</v>
      </c>
      <c r="E4" s="36" t="s">
        <v>36</v>
      </c>
      <c r="G4" s="36" t="s">
        <v>66</v>
      </c>
    </row>
    <row r="5" spans="2:7" s="37" customFormat="1" ht="15" customHeight="1">
      <c r="C5" s="37" t="s">
        <v>8</v>
      </c>
      <c r="E5" s="37" t="s">
        <v>28</v>
      </c>
      <c r="G5" s="37" t="s">
        <v>37</v>
      </c>
    </row>
    <row r="6" spans="2:7" s="37" customFormat="1" ht="15" customHeight="1">
      <c r="C6" s="37" t="s">
        <v>7</v>
      </c>
      <c r="E6" s="37" t="s">
        <v>6</v>
      </c>
      <c r="G6" s="37" t="s">
        <v>38</v>
      </c>
    </row>
    <row r="7" spans="2:7" s="37" customFormat="1" ht="15" customHeight="1">
      <c r="C7" s="37" t="s">
        <v>32</v>
      </c>
      <c r="E7" s="37" t="s">
        <v>29</v>
      </c>
      <c r="G7" s="37" t="s">
        <v>39</v>
      </c>
    </row>
    <row r="8" spans="2:7" s="37" customFormat="1" ht="15" customHeight="1">
      <c r="C8" s="37" t="s">
        <v>5</v>
      </c>
      <c r="E8" s="37" t="s">
        <v>9</v>
      </c>
      <c r="G8" s="37" t="s">
        <v>40</v>
      </c>
    </row>
    <row r="9" spans="2:7" s="37" customFormat="1" ht="15" customHeight="1">
      <c r="C9" s="46" t="s">
        <v>68</v>
      </c>
      <c r="E9" s="37" t="s">
        <v>10</v>
      </c>
      <c r="G9" s="37" t="s">
        <v>41</v>
      </c>
    </row>
    <row r="10" spans="2:7" s="37" customFormat="1" ht="15" customHeight="1">
      <c r="C10" s="46" t="s">
        <v>69</v>
      </c>
      <c r="E10" s="37" t="s">
        <v>30</v>
      </c>
      <c r="G10" s="37" t="s">
        <v>42</v>
      </c>
    </row>
    <row r="11" spans="2:7" s="37" customFormat="1" ht="25.5">
      <c r="C11" s="46" t="s">
        <v>67</v>
      </c>
      <c r="E11" s="46" t="s">
        <v>71</v>
      </c>
      <c r="G11" s="37" t="s">
        <v>43</v>
      </c>
    </row>
    <row r="12" spans="2:7" s="37" customFormat="1" ht="25.5">
      <c r="C12" s="37" t="s">
        <v>33</v>
      </c>
      <c r="E12" s="46" t="s">
        <v>31</v>
      </c>
    </row>
    <row r="13" spans="2:7" s="37" customFormat="1" ht="15" customHeight="1">
      <c r="C13" s="37" t="s">
        <v>34</v>
      </c>
      <c r="E13" s="46" t="s">
        <v>70</v>
      </c>
    </row>
    <row r="14" spans="2:7" s="37" customFormat="1" ht="12.75">
      <c r="E14" s="37" t="s">
        <v>11</v>
      </c>
    </row>
    <row r="15" spans="2:7" s="37" customFormat="1" ht="25.5">
      <c r="E15" s="46" t="s">
        <v>72</v>
      </c>
    </row>
    <row r="16" spans="2:7" s="37" customFormat="1" ht="15" customHeight="1"/>
    <row r="17" spans="5:6" s="37" customFormat="1" ht="15" customHeight="1"/>
    <row r="18" spans="5:6" ht="15" customHeight="1">
      <c r="F18" s="45"/>
    </row>
    <row r="22" spans="5:6" ht="15" customHeight="1">
      <c r="E22" s="44"/>
    </row>
    <row r="25" spans="5:6" ht="15" customHeight="1">
      <c r="E25" s="44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Data</vt:lpstr>
      <vt:lpstr>Counts</vt:lpstr>
      <vt:lpstr>Summary</vt:lpstr>
      <vt:lpstr>PhysicianRawInfo</vt:lpstr>
      <vt:lpstr>DropDownValues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Abbott</dc:creator>
  <cp:lastModifiedBy>Kristofer Aaron Lewis 'ADMIN'</cp:lastModifiedBy>
  <cp:lastPrinted>2004-05-12T12:05:58Z</cp:lastPrinted>
  <dcterms:created xsi:type="dcterms:W3CDTF">2003-12-01T18:42:35Z</dcterms:created>
  <dcterms:modified xsi:type="dcterms:W3CDTF">2019-09-25T21:03:27Z</dcterms:modified>
</cp:coreProperties>
</file>